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10-Vestland/ND-Vestland/Geodataplan/Geodataplan-VESTL-2025-28/"/>
    </mc:Choice>
  </mc:AlternateContent>
  <xr:revisionPtr revIDLastSave="0" documentId="8_{E975A1FD-6957-4214-8947-7E2554ABBC51}" xr6:coauthVersionLast="47" xr6:coauthVersionMax="47" xr10:uidLastSave="{00000000-0000-0000-0000-000000000000}"/>
  <bookViews>
    <workbookView xWindow="38280" yWindow="-120" windowWidth="38640" windowHeight="21120" xr2:uid="{628714E3-31FC-4B40-9EC4-6C4C4D3409CF}"/>
  </bookViews>
  <sheets>
    <sheet name="Geovekst kartleggingsplan VL" sheetId="1" r:id="rId1"/>
  </sheets>
  <definedNames>
    <definedName name="_xlnm.Print_Area" localSheetId="0">'Geovekst kartleggingsplan VL'!$B$1:$E$65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S30" i="1"/>
  <c r="R66" i="1"/>
  <c r="S66" i="1"/>
  <c r="Q66" i="1"/>
  <c r="P66" i="1"/>
  <c r="O66" i="1"/>
  <c r="N66" i="1"/>
  <c r="M66" i="1"/>
  <c r="L66" i="1"/>
  <c r="K66" i="1"/>
  <c r="J66" i="1"/>
  <c r="I66" i="1"/>
  <c r="G66" i="1"/>
  <c r="F66" i="1"/>
  <c r="E66" i="1"/>
  <c r="D66" i="1"/>
  <c r="C66" i="1"/>
  <c r="B66" i="1"/>
  <c r="Q30" i="1"/>
  <c r="P30" i="1"/>
  <c r="O30" i="1"/>
  <c r="N30" i="1"/>
  <c r="M30" i="1"/>
  <c r="L30" i="1"/>
  <c r="K30" i="1"/>
  <c r="J30" i="1"/>
  <c r="I30" i="1"/>
  <c r="G30" i="1"/>
  <c r="F30" i="1"/>
  <c r="E30" i="1"/>
  <c r="D30" i="1"/>
  <c r="C30" i="1"/>
  <c r="B30" i="1"/>
  <c r="I68" i="1" l="1"/>
  <c r="J68" i="1"/>
  <c r="K68" i="1"/>
  <c r="N68" i="1"/>
  <c r="M68" i="1"/>
  <c r="C68" i="1"/>
  <c r="L68" i="1"/>
  <c r="S68" i="1"/>
  <c r="R68" i="1"/>
  <c r="Q68" i="1"/>
  <c r="P68" i="1"/>
  <c r="O68" i="1"/>
  <c r="D68" i="1"/>
  <c r="E68" i="1"/>
  <c r="B68" i="1"/>
  <c r="F68" i="1"/>
  <c r="G68" i="1"/>
</calcChain>
</file>

<file path=xl/sharedStrings.xml><?xml version="1.0" encoding="utf-8"?>
<sst xmlns="http://schemas.openxmlformats.org/spreadsheetml/2006/main" count="403" uniqueCount="236">
  <si>
    <t xml:space="preserve">KARTLEGGINGSPLAN OVERSIKT FOR GEOVEKST I VESTLAND FYLKE </t>
  </si>
  <si>
    <t>PR. DESEMBER 2025</t>
  </si>
  <si>
    <t>HOSF</t>
  </si>
  <si>
    <r>
      <rPr>
        <b/>
        <sz val="18"/>
        <rFont val="Arial"/>
        <family val="2"/>
      </rPr>
      <t>2018</t>
    </r>
    <r>
      <rPr>
        <b/>
        <sz val="12"/>
        <rFont val="Arial"/>
        <family val="2"/>
      </rPr>
      <t xml:space="preserve"> </t>
    </r>
    <r>
      <rPr>
        <sz val="8"/>
        <rFont val="Arial"/>
        <family val="2"/>
      </rPr>
      <t>(historiske ortofoto RUNDE 1 ferdig)</t>
    </r>
  </si>
  <si>
    <t>VL</t>
  </si>
  <si>
    <r>
      <t>2023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(historiske ortofoto RUNDE 2 ferdig)</t>
    </r>
  </si>
  <si>
    <t>Hornindal</t>
  </si>
  <si>
    <t>Otterdal veg. Hor nindlsvtn djupne</t>
  </si>
  <si>
    <t>FKB-B (m orto) - v/kartv. M&amp;R</t>
  </si>
  <si>
    <t>Hornindal samanslått med Volda komm M&amp;R</t>
  </si>
  <si>
    <t>NORDFJORD</t>
  </si>
  <si>
    <t>Bremanger</t>
  </si>
  <si>
    <t>FKB-B (m orto) laser</t>
  </si>
  <si>
    <t>NDH las 2 pkt</t>
  </si>
  <si>
    <t>FKB-B (m orto), laser 10 pkt langs fylkesveg</t>
  </si>
  <si>
    <t>FKB-C</t>
  </si>
  <si>
    <t>Selje</t>
  </si>
  <si>
    <t>Stad</t>
  </si>
  <si>
    <t>Kleiva, Honningsvågen FKB-B (m orto) match overfl.mod</t>
  </si>
  <si>
    <t>FKB-B (m orto)</t>
  </si>
  <si>
    <t>FKB-B (m orto)? Laserskanning? (5 pkt frå 2015 i Selje). Spørje Kystverket om interesse for laserskanning i samband med skipstunnelen</t>
  </si>
  <si>
    <t>Eid</t>
  </si>
  <si>
    <t>FKB-B(m orto). NDH 5 pkt las. NVE Eidselva 5 pkt. Hornindlsvtn djupne</t>
  </si>
  <si>
    <t>RV15 Nor-Hjelle FKB-B (m.orto) las 10 pkt. NDH las 2 pkt</t>
  </si>
  <si>
    <t>Gloppen</t>
  </si>
  <si>
    <t>FKB-B(m orto). NDH 5 pkt laser</t>
  </si>
  <si>
    <t>FKB-B (m orto)?</t>
  </si>
  <si>
    <t>Stryn</t>
  </si>
  <si>
    <t>NVE flaum laser hasteoppdrag Utvik laser 10 pkt + orto</t>
  </si>
  <si>
    <t>Olden-Innvik FKB-B (m.orto) og las 10 pkt</t>
  </si>
  <si>
    <t>FKB-B (m orto) Laser 10 pkt Utvik og Sunndalen. NDH las 2 pkt + Jostedlsbre 2 pkt</t>
  </si>
  <si>
    <t xml:space="preserve">NDH las 10 pkt og 2 pkt </t>
  </si>
  <si>
    <t xml:space="preserve">FKB-B (m orto). Komm: For lenge å vente til evt. samkjøring i Nordjord i 2028. FKB-C  </t>
  </si>
  <si>
    <t>Vågsøy</t>
  </si>
  <si>
    <t>Kinn</t>
  </si>
  <si>
    <t xml:space="preserve">Ajf. FKB-B (m orto) gml. Vågsøy komm. Nykonstr alle bygg. </t>
  </si>
  <si>
    <t>FKB-B (m orto) Kinn sør (utan gml. Vågsøy komm), laser 10 pkt langs fylkesveg</t>
  </si>
  <si>
    <t>FKB-B (m orto)? Komm vil ha kartlegging i 2028 (7 år gamle data i gamle Vågsøy og 5 år i Kinn). Laserskanning? (5 pkt frå 2015i Vågsøy)</t>
  </si>
  <si>
    <t>SUNNFJORD</t>
  </si>
  <si>
    <t>Flora</t>
  </si>
  <si>
    <t>Ajf. FKB-B (m orto)</t>
  </si>
  <si>
    <t>Nykonstr FKB-B i resten av gml Vågsøy komm</t>
  </si>
  <si>
    <t>Askvoll</t>
  </si>
  <si>
    <t>FKB-B (m orto) las Dalsfjordbru</t>
  </si>
  <si>
    <t>NDH 5 pkt laser</t>
  </si>
  <si>
    <t>FKB-B (m orto). NDH las 2 pkt</t>
  </si>
  <si>
    <t>Fjaler</t>
  </si>
  <si>
    <t>NDH 2 og 5 pkt laser</t>
  </si>
  <si>
    <t>Gaular</t>
  </si>
  <si>
    <t>FKB-B (m orto) las Laukeland</t>
  </si>
  <si>
    <t>NDH 5 pkt laser. Matching NDH Gaularfjellet inkl Jostefonni</t>
  </si>
  <si>
    <t>NDH 2 pkt laser</t>
  </si>
  <si>
    <t>Sunnfjord</t>
  </si>
  <si>
    <t>Jostefonni laser NVE, FKB-C sørvest</t>
  </si>
  <si>
    <t xml:space="preserve">FKB-C nordaust </t>
  </si>
  <si>
    <t>Jølster</t>
  </si>
  <si>
    <t>NDH laser 2 pkt</t>
  </si>
  <si>
    <t>FKB-B (m orto) NDH laser 5 pkt</t>
  </si>
  <si>
    <t>Førde sentr. E39 Bjørset/Skei/Kjøsnes Ajf. FKB-B (m orto) matching</t>
  </si>
  <si>
    <t xml:space="preserve">FKB-B (m orto), laser 10 pkt </t>
  </si>
  <si>
    <t>Komm: Vil ha FKB-B (m orto) i delområder i kommunen i 2026</t>
  </si>
  <si>
    <t>Førde</t>
  </si>
  <si>
    <t>FKB-B (m orto) laser - sentr del</t>
  </si>
  <si>
    <t>Ajf. FKB-B (m orto). NVE Jølstra 5 pkt</t>
  </si>
  <si>
    <t>overfl.mod</t>
  </si>
  <si>
    <t>Naustdal</t>
  </si>
  <si>
    <t>NVE Nausta 5 pkt</t>
  </si>
  <si>
    <t>YTRE SOGN</t>
  </si>
  <si>
    <t>Gulen</t>
  </si>
  <si>
    <t>FKB-B (m orto) laser-3 småomr</t>
  </si>
  <si>
    <t>Solund</t>
  </si>
  <si>
    <t>Hyllestad</t>
  </si>
  <si>
    <t>FKB-B (m orto)? Komm: vurdere minske ned FKB-B polygon</t>
  </si>
  <si>
    <t>Høyanger</t>
  </si>
  <si>
    <t>FKB-B (m orto) laser nordvest. Ortofoto nordaust</t>
  </si>
  <si>
    <t>FKB-B (m orto) NDH laser 2 pkt sør + Lavik FKB-B</t>
  </si>
  <si>
    <t>NDH 5 pkt laser Dalsdalen</t>
  </si>
  <si>
    <t xml:space="preserve">Ajf. FKB-B (m orto) nord. </t>
  </si>
  <si>
    <t>FKB-C nordvest</t>
  </si>
  <si>
    <t>FKB-B (m orto)? (sør er 11 år). Laserskanning? (2 pkt frå 2012 i NV/sentrum)</t>
  </si>
  <si>
    <t>INDRE SOGN</t>
  </si>
  <si>
    <t>Vik</t>
  </si>
  <si>
    <t>FKB-B (m orto) laser - delomr Vikafj</t>
  </si>
  <si>
    <t>FKB-B (m orto) NDH laser 2 pkt</t>
  </si>
  <si>
    <t>NDH las 2 pkt match 4 pkt</t>
  </si>
  <si>
    <t>Ajf. FKB-B (m orto) Vikøyri -Vangsnes</t>
  </si>
  <si>
    <t xml:space="preserve">FKB-C sør </t>
  </si>
  <si>
    <t xml:space="preserve">FKB-C   </t>
  </si>
  <si>
    <t>FKB-B (m orto)? Voss komm: Myrkdalen - Vik-grense saman med Vik 2027?</t>
  </si>
  <si>
    <t>Balestrand</t>
  </si>
  <si>
    <t>Sogndal</t>
  </si>
  <si>
    <t>Jostefonni laser NVE</t>
  </si>
  <si>
    <t>FKB-C gml. Leikanger</t>
  </si>
  <si>
    <t>Leikanger</t>
  </si>
  <si>
    <t>FKB-C fjellområder</t>
  </si>
  <si>
    <t>Ajf. FKB-B gamle Leikanger og Sogndal (m orto)</t>
  </si>
  <si>
    <t xml:space="preserve">FKB-B (m orto)? </t>
  </si>
  <si>
    <t>FKB-B (m orto) NDH laser 2 pkt nordvest</t>
  </si>
  <si>
    <t>NDH 5 pkt laser, Matching Jostefonni</t>
  </si>
  <si>
    <t>Ajf. FKB-B (m orto) aust. Las 10 pkt. sentr. FKB-C</t>
  </si>
  <si>
    <t>RV13 mobil laser</t>
  </si>
  <si>
    <t>Aurland</t>
  </si>
  <si>
    <t>NVE Flåmselvi 5 pkt</t>
  </si>
  <si>
    <t>Ajf. FKB-B (m orto). FKB-C. NDH las 2 pkt match 4 pkt</t>
  </si>
  <si>
    <t>FKB-B (m orto), laser 10 pkt.</t>
  </si>
  <si>
    <t>(3 km FKB-C)</t>
  </si>
  <si>
    <t>Lærdal</t>
  </si>
  <si>
    <t xml:space="preserve">FKB-B (m orto) aust+ajf. sentr. NDH 5 pkt laser aust </t>
  </si>
  <si>
    <t>NVE Lærdalselvi 5 pkt</t>
  </si>
  <si>
    <t xml:space="preserve">Lærdalselvi 5 pkt </t>
  </si>
  <si>
    <t>FKB-B (m orto) laser. FKB-C sør</t>
  </si>
  <si>
    <t>FKB-C (inkl. Frønningen som kun har FKB-C frå 2005?)</t>
  </si>
  <si>
    <t>FKB-B (m orto) i 2028/2029? (evt. samle Aurland, Lærdal og Årdal i 2030?)</t>
  </si>
  <si>
    <t>Årdal</t>
  </si>
  <si>
    <t>FKB-C i fjellomr</t>
  </si>
  <si>
    <t>Luster</t>
  </si>
  <si>
    <t xml:space="preserve">NVE flaum hasteoppdrag Skjolden laser 5 pkt + orto </t>
  </si>
  <si>
    <t>Ajf. FKB-B (m orto) FKB-C</t>
  </si>
  <si>
    <t>NDH las 2 pkt + Jostedlsbre 2 pkt</t>
  </si>
  <si>
    <t>FKB-B (m orto) Komm: Generelt ajf. situasjon og terreng (høgde), brefrontar-nytt terreng pga. smelting, ikkje saman m Stryn (stort prosj). Laserskanning? (2 pkt frå 2012)</t>
  </si>
  <si>
    <t>NORDHORDLAND</t>
  </si>
  <si>
    <t>Vaksdal</t>
  </si>
  <si>
    <t>FKB-B (m orto). Laser Dale + Boge skred las 5 pkt utviding. FKB-C fjellomr</t>
  </si>
  <si>
    <t>NDH 5 pkt laser. Ajf. FKB-B (m orto) sentrum</t>
  </si>
  <si>
    <t>Modalen</t>
  </si>
  <si>
    <t>FKB-B delomr. Orto heile komm</t>
  </si>
  <si>
    <t>Nykonstr. FKB-B (m orto)</t>
  </si>
  <si>
    <t>Osterøy</t>
  </si>
  <si>
    <t>FKB-B (m orto), laser 10 pkt</t>
  </si>
  <si>
    <t>Meland</t>
  </si>
  <si>
    <t>Ajf. FKB-B (m orto) sentrum</t>
  </si>
  <si>
    <t>Alver</t>
  </si>
  <si>
    <t>FKB-B nykonstr (m orto), laser 10 pkt i Meland</t>
  </si>
  <si>
    <t>Radøy</t>
  </si>
  <si>
    <t>FKB-B laser delomr Orto heile komm</t>
  </si>
  <si>
    <t>NDH 5 pkt laser. FKB-B (m orto)</t>
  </si>
  <si>
    <t>Lindås</t>
  </si>
  <si>
    <t>NDH 5 pkt laser. Knarvik 5 pkt laser. FKB-B (m orto)</t>
  </si>
  <si>
    <t>FKB-C aust</t>
  </si>
  <si>
    <t>FKB-B (m orto) vest, laser 10 pkt E39</t>
  </si>
  <si>
    <t>Austrheim</t>
  </si>
  <si>
    <t>FKB-B laser delomr. Orto heile komm</t>
  </si>
  <si>
    <t>FKB-B nykonstr (m orto)</t>
  </si>
  <si>
    <t>Fedje</t>
  </si>
  <si>
    <t>Masfjorden</t>
  </si>
  <si>
    <t>HARDANGER VOSS</t>
  </si>
  <si>
    <t>Jondal</t>
  </si>
  <si>
    <t>FKB-B (m orto) + NDH las Folgefonna 2 pkt</t>
  </si>
  <si>
    <t>Ullensvang</t>
  </si>
  <si>
    <t>RV13 Mobil laser</t>
  </si>
  <si>
    <t>FKB-B (m orto) laser. FKB-C</t>
  </si>
  <si>
    <t>NVE laser Folgefonna og langs Sørfjorden</t>
  </si>
  <si>
    <t>Odda</t>
  </si>
  <si>
    <t>FKB-B (m orto). NDH las Røldal 5 pkt og Folgefonna 2 pkt</t>
  </si>
  <si>
    <t>NVE Opo 5 pkt</t>
  </si>
  <si>
    <t>NDH match 4 pkt</t>
  </si>
  <si>
    <t>Ullensvang herad</t>
  </si>
  <si>
    <t xml:space="preserve">Ajf. FKB-B (m orto) </t>
  </si>
  <si>
    <t>Eidfjord</t>
  </si>
  <si>
    <t>Ajf. FKB-B (m orto). FKB-C. NDH las 2 pkt + Hardngjøkul 2 pkt</t>
  </si>
  <si>
    <t>Ulvik herad</t>
  </si>
  <si>
    <t>FKB-C. NDH Hardangerjøkulen 2 pkt</t>
  </si>
  <si>
    <t>Granvin herad</t>
  </si>
  <si>
    <t>Voss herad</t>
  </si>
  <si>
    <t>Ajf. FKB-B (m orto) inkl. Uppsete i Aurland komm.</t>
  </si>
  <si>
    <t>FKB-B (m orto) laser 10 pkt</t>
  </si>
  <si>
    <t>Voss</t>
  </si>
  <si>
    <t>FKB-B (m orto) NDH laser 2 og 5 pkt</t>
  </si>
  <si>
    <t>NVE Vosso 5 pkt</t>
  </si>
  <si>
    <t>Kvam herad</t>
  </si>
  <si>
    <t>FKB-B (m orto) laser, FKB-C</t>
  </si>
  <si>
    <t>MIDTHORDLAND</t>
  </si>
  <si>
    <t>Bergen (grunnkart BGN)</t>
  </si>
  <si>
    <t>Åsane og Arna FKB-B, Truorto sentr</t>
  </si>
  <si>
    <t>Ortofoto heile komm. Laser 5 og 10 pkt</t>
  </si>
  <si>
    <t>Ajf FKB-A sentr del + vest. LAS 5 pkt</t>
  </si>
  <si>
    <t>Ajf. FKB-A/B Arna Åsane. Las 5pkt</t>
  </si>
  <si>
    <t>Orto kommdk GSD 5-10 (true orto sentr. del)</t>
  </si>
  <si>
    <t>Ajf. FKB-B Fana, Bergensdl (GSD5 foto). LAS 5 pkt</t>
  </si>
  <si>
    <t>Ajf FKB-A(nyknst  bygg) sentr+vest (GSD5). Las 5pkt</t>
  </si>
  <si>
    <t>Bergen vest + sentrum FKB-A. Ortofoto 8 cm (heile komm)</t>
  </si>
  <si>
    <t>Bergen nord, FKB-A/B (m orto GSD5), laser 10 pkt</t>
  </si>
  <si>
    <t>Bergen sør FKB-A/B (m orto 5cm), laser 10 pkt.</t>
  </si>
  <si>
    <t>Ortofoto i heile kommunen (utsett frå 2025) Bergen vest ajourf FKB-A (nykonstr bygg og veg), RGB&amp;CIR bilder GSD 5. Laser 10 pkt avgrenset til bebygde områder. ForsvB: Ajf. HKV FKB-B</t>
  </si>
  <si>
    <t>Bergen nord ajf FKB-A/B (nykonstr bygg og veg), RGB og CIR bilder GSD 5 cm, laser 10 pkt avgrenset til bebygde områder.</t>
  </si>
  <si>
    <t>Bergen sør ajf FKB-A/B (nykonstr bygg og veg), RGB og CIR bilder GSD 5 cm, laser 10 pkt avgrenset til bebygde områder. + Nye kommunedekkende ortofoto GSD 7 cm</t>
  </si>
  <si>
    <t>Bergen vest ajourføring FKB-A (nykonstr bygg og veg), RGB og CIR bilder GSD 5 cm. Laser 10 pkt avgrenset til bebygde områder</t>
  </si>
  <si>
    <t>Samnanger</t>
  </si>
  <si>
    <t>Fusa</t>
  </si>
  <si>
    <t>Skråfoto</t>
  </si>
  <si>
    <t>Bjørnafjorden</t>
  </si>
  <si>
    <t>Os</t>
  </si>
  <si>
    <t>Ortofoto</t>
  </si>
  <si>
    <t>Austevoll</t>
  </si>
  <si>
    <t>FKB-B (m orto)? Laserskanning? (2 pkt frå 2012)</t>
  </si>
  <si>
    <t>Sund</t>
  </si>
  <si>
    <t>Øygarden</t>
  </si>
  <si>
    <t>FKB-B nykonstr (m orto), laser 10 pkt</t>
  </si>
  <si>
    <t>Ortofoto (utsett frå 2025)</t>
  </si>
  <si>
    <t>Komm: Vil ha FKB-B (m orto) i delområder ved Sotrasambandet (opning for trafikk i juni 2027- full ferdigstilling i 2028). Komm ynskjer pris på laserskanning i delområder spesielt ved Sotrasambandet</t>
  </si>
  <si>
    <t>Fjell</t>
  </si>
  <si>
    <t>FKB-B (m orto) laser (- las N)</t>
  </si>
  <si>
    <t>Komm: Ønskjer vanleg ortofoto i 2029</t>
  </si>
  <si>
    <t>Askøy</t>
  </si>
  <si>
    <t>SUNNHORDLAND</t>
  </si>
  <si>
    <t>Etne</t>
  </si>
  <si>
    <t>NDH laser Stølehetta 2 pkt og NVE Etneelva 5 pkt</t>
  </si>
  <si>
    <t xml:space="preserve">Ajf. FKB-B (m orto) NDH 5 pkt laser vest  </t>
  </si>
  <si>
    <t>Sveio</t>
  </si>
  <si>
    <t>Ajf FKB-B (m orto). NDH laser 2 pkt</t>
  </si>
  <si>
    <t>Bømlo</t>
  </si>
  <si>
    <t>(Ajf) FKB-B (m orto) NDH laser 2 pkt</t>
  </si>
  <si>
    <t>Stord</t>
  </si>
  <si>
    <t>Fitjar</t>
  </si>
  <si>
    <t>Tysnes</t>
  </si>
  <si>
    <t>Kvinnherad</t>
  </si>
  <si>
    <t>NDH laser Folgefonna 2 pkt +NVE Søndre Folgefonna 1 pkt</t>
  </si>
  <si>
    <t>TEIKNFORKLARING</t>
  </si>
  <si>
    <t>(grøn bakgrunnsfarge) - planlagt Geovekst - kartleggingsprosjekt</t>
  </si>
  <si>
    <t>(grå bakgrunnsfarge) - ferdig planperiode</t>
  </si>
  <si>
    <t>(Stipla ramme) - Omløpsfotografering, landsdekkande ortofoto (25 cm frå og med 2012)</t>
  </si>
  <si>
    <t>Ajf. FKB-B</t>
  </si>
  <si>
    <t>Ajourføring av FKB-B kartgrunnlag</t>
  </si>
  <si>
    <t>(m orto)</t>
  </si>
  <si>
    <t>med etablering av ortofoto</t>
  </si>
  <si>
    <t>Laser 5 pkt</t>
  </si>
  <si>
    <t>Laserskanning (LIDAR) - terrengmodell (5 pkt pr m2)</t>
  </si>
  <si>
    <t>Match 4 pkt</t>
  </si>
  <si>
    <t>Bruk av flyfoto til matching av overflatemodell (4 pkt pr m2)</t>
  </si>
  <si>
    <t>(årstall)</t>
  </si>
  <si>
    <t>Datafangst forseinka og gjennomført i (årstall)</t>
  </si>
  <si>
    <t xml:space="preserve">NDH </t>
  </si>
  <si>
    <t>Nasjonal Detaljert Høgdemodell</t>
  </si>
  <si>
    <t xml:space="preserve">VL </t>
  </si>
  <si>
    <t>Vestland fylke</t>
  </si>
  <si>
    <t>Gamle Hordaland og Sogn og Fjordane fylke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</si>
</sst>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0"/>
      <name val="Lucida Sans Unicode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rgb="FFC0000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F0B4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C00000"/>
      </left>
      <right style="mediumDashed">
        <color rgb="FFC00000"/>
      </right>
      <top/>
      <bottom style="thin">
        <color indexed="64"/>
      </bottom>
      <diagonal/>
    </border>
    <border>
      <left style="mediumDashed">
        <color rgb="FFC00000"/>
      </left>
      <right style="medium">
        <color indexed="64"/>
      </right>
      <top style="thin">
        <color indexed="64"/>
      </top>
      <bottom/>
      <diagonal/>
    </border>
    <border>
      <left style="mediumDashed">
        <color rgb="FFC00000"/>
      </left>
      <right style="medium">
        <color indexed="64"/>
      </right>
      <top/>
      <bottom style="medium">
        <color indexed="64"/>
      </bottom>
      <diagonal/>
    </border>
    <border>
      <left style="mediumDashed">
        <color rgb="FFC00000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rgb="FFC00000"/>
      </right>
      <top style="medium">
        <color indexed="64"/>
      </top>
      <bottom style="thin">
        <color indexed="64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thin">
        <color indexed="64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medium">
        <color indexed="64"/>
      </left>
      <right style="medium">
        <color indexed="64"/>
      </right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thin">
        <color indexed="64"/>
      </top>
      <bottom style="thin">
        <color indexed="64"/>
      </bottom>
      <diagonal/>
    </border>
    <border>
      <left style="mediumDashed">
        <color rgb="FFC00000"/>
      </left>
      <right style="mediumDashed">
        <color rgb="FFC00000"/>
      </right>
      <top/>
      <bottom/>
      <diagonal/>
    </border>
    <border>
      <left style="mediumDashed">
        <color rgb="FFC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C00000"/>
      </left>
      <right style="mediumDashed">
        <color rgb="FFC00000"/>
      </right>
      <top style="medium">
        <color indexed="64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 style="mediumDashed">
        <color rgb="FFC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rgb="FFC00000"/>
      </top>
      <bottom style="thin">
        <color indexed="64"/>
      </bottom>
      <diagonal/>
    </border>
    <border>
      <left/>
      <right style="mediumDashed">
        <color rgb="FFC00000"/>
      </right>
      <top/>
      <bottom style="thin">
        <color indexed="64"/>
      </bottom>
      <diagonal/>
    </border>
    <border>
      <left style="mediumDashed">
        <color rgb="FFC00000"/>
      </left>
      <right style="mediumDashed">
        <color rgb="FFC00000"/>
      </right>
      <top style="thin">
        <color indexed="64"/>
      </top>
      <bottom/>
      <diagonal/>
    </border>
    <border>
      <left style="medium">
        <color indexed="64"/>
      </left>
      <right style="mediumDashed">
        <color rgb="FFC00000"/>
      </right>
      <top style="thin">
        <color indexed="64"/>
      </top>
      <bottom/>
      <diagonal/>
    </border>
    <border>
      <left style="medium">
        <color indexed="64"/>
      </left>
      <right style="mediumDashed">
        <color rgb="FFC00000"/>
      </right>
      <top/>
      <bottom style="thin">
        <color indexed="64"/>
      </bottom>
      <diagonal/>
    </border>
    <border>
      <left style="mediumDashed">
        <color rgb="FFC00000"/>
      </left>
      <right style="medium">
        <color indexed="64"/>
      </right>
      <top style="medium">
        <color indexed="64"/>
      </top>
      <bottom/>
      <diagonal/>
    </border>
    <border>
      <left style="mediumDashed">
        <color rgb="FFC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Dashed">
        <color rgb="FFC00000"/>
      </right>
      <top/>
      <bottom/>
      <diagonal/>
    </border>
    <border>
      <left style="mediumDashed">
        <color rgb="FFC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Dashed">
        <color rgb="FFC00000"/>
      </bottom>
      <diagonal/>
    </border>
    <border>
      <left style="medium">
        <color indexed="64"/>
      </left>
      <right style="medium">
        <color indexed="64"/>
      </right>
      <top style="mediumDashed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 style="mediumDashed">
        <color rgb="FFC00000"/>
      </right>
      <top/>
      <bottom/>
      <diagonal/>
    </border>
    <border>
      <left/>
      <right style="mediumDashed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rgb="FFC00000"/>
      </top>
      <bottom/>
      <diagonal/>
    </border>
    <border>
      <left/>
      <right style="medium">
        <color indexed="64"/>
      </right>
      <top style="mediumDashed">
        <color rgb="FFC00000"/>
      </top>
      <bottom/>
      <diagonal/>
    </border>
    <border>
      <left style="mediumDashed">
        <color rgb="FFC00000"/>
      </left>
      <right/>
      <top style="thin">
        <color indexed="64"/>
      </top>
      <bottom/>
      <diagonal/>
    </border>
    <border>
      <left/>
      <right/>
      <top style="mediumDashed">
        <color rgb="FFC00000"/>
      </top>
      <bottom style="thin">
        <color indexed="64"/>
      </bottom>
      <diagonal/>
    </border>
    <border>
      <left style="medium">
        <color indexed="64"/>
      </left>
      <right style="mediumDashed">
        <color rgb="FFC00000"/>
      </right>
      <top style="thin">
        <color indexed="64"/>
      </top>
      <bottom style="mediumDashed">
        <color rgb="FFC00000"/>
      </bottom>
      <diagonal/>
    </border>
    <border>
      <left style="medium">
        <color indexed="64"/>
      </left>
      <right/>
      <top style="mediumDashed">
        <color rgb="FFC00000"/>
      </top>
      <bottom style="thin">
        <color indexed="64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 style="mediumDashed">
        <color rgb="FFC00000"/>
      </right>
      <top style="thin">
        <color indexed="64"/>
      </top>
      <bottom/>
      <diagonal/>
    </border>
    <border>
      <left style="mediumDashed">
        <color rgb="FFC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rgb="FFC00000"/>
      </bottom>
      <diagonal/>
    </border>
    <border>
      <left style="mediumDashed">
        <color rgb="FFC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rgb="FFC00000"/>
      </right>
      <top style="mediumDashed">
        <color rgb="FFC00000"/>
      </top>
      <bottom style="thin">
        <color indexed="64"/>
      </bottom>
      <diagonal/>
    </border>
    <border>
      <left style="medium">
        <color indexed="64"/>
      </left>
      <right style="mediumDashed">
        <color rgb="FFC00000"/>
      </right>
      <top style="mediumDashed">
        <color rgb="FFC00000"/>
      </top>
      <bottom/>
      <diagonal/>
    </border>
    <border>
      <left/>
      <right style="mediumDashed">
        <color rgb="FFC00000"/>
      </right>
      <top style="thin">
        <color indexed="64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 style="mediumDashed">
        <color rgb="FFC00000"/>
      </left>
      <right/>
      <top/>
      <bottom style="thin">
        <color indexed="64"/>
      </bottom>
      <diagonal/>
    </border>
    <border>
      <left style="mediumDashed">
        <color rgb="FFC00000"/>
      </left>
      <right/>
      <top style="thin">
        <color indexed="64"/>
      </top>
      <bottom style="mediumDashed">
        <color rgb="FFC00000"/>
      </bottom>
      <diagonal/>
    </border>
    <border>
      <left style="mediumDashed">
        <color rgb="FFC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rgb="FFC0000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Dashed">
        <color rgb="FFC00000"/>
      </right>
      <top style="medium">
        <color indexed="64"/>
      </top>
      <bottom/>
      <diagonal/>
    </border>
    <border>
      <left style="mediumDashed">
        <color rgb="FFC00000"/>
      </left>
      <right style="mediumDashed">
        <color rgb="FFC00000"/>
      </right>
      <top/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/>
      <bottom style="medium">
        <color indexed="64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 style="mediumDashed">
        <color rgb="FFC00000"/>
      </left>
      <right style="medium">
        <color indexed="64"/>
      </right>
      <top style="mediumDashed">
        <color rgb="FFC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rgb="FFC00000"/>
      </left>
      <right style="mediumDashed">
        <color rgb="FFC00000"/>
      </right>
      <top style="thin">
        <color theme="1"/>
      </top>
      <bottom/>
      <diagonal/>
    </border>
    <border>
      <left style="mediumDashed">
        <color rgb="FFC00000"/>
      </left>
      <right style="mediumDashed">
        <color rgb="FFC00000"/>
      </right>
      <top style="thin">
        <color theme="1"/>
      </top>
      <bottom style="thin">
        <color theme="1"/>
      </bottom>
      <diagonal/>
    </border>
    <border>
      <left style="mediumDashed">
        <color rgb="FFC00000"/>
      </left>
      <right style="mediumDashed">
        <color rgb="FFC00000"/>
      </right>
      <top style="medium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/>
  </cellStyleXfs>
  <cellXfs count="4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7" xfId="0" applyFont="1" applyBorder="1"/>
    <xf numFmtId="0" fontId="2" fillId="2" borderId="1" xfId="0" applyFont="1" applyFill="1" applyBorder="1"/>
    <xf numFmtId="0" fontId="2" fillId="0" borderId="5" xfId="0" applyFont="1" applyBorder="1"/>
    <xf numFmtId="0" fontId="0" fillId="0" borderId="8" xfId="0" applyBorder="1" applyAlignment="1">
      <alignment horizontal="left"/>
    </xf>
    <xf numFmtId="0" fontId="4" fillId="0" borderId="4" xfId="0" applyFont="1" applyBorder="1" applyAlignment="1">
      <alignment wrapText="1"/>
    </xf>
    <xf numFmtId="0" fontId="1" fillId="3" borderId="40" xfId="0" applyFont="1" applyFill="1" applyBorder="1"/>
    <xf numFmtId="0" fontId="1" fillId="3" borderId="1" xfId="0" applyFont="1" applyFill="1" applyBorder="1"/>
    <xf numFmtId="0" fontId="1" fillId="3" borderId="41" xfId="0" applyFont="1" applyFill="1" applyBorder="1"/>
    <xf numFmtId="0" fontId="1" fillId="4" borderId="40" xfId="0" applyFont="1" applyFill="1" applyBorder="1"/>
    <xf numFmtId="0" fontId="1" fillId="4" borderId="1" xfId="0" applyFont="1" applyFill="1" applyBorder="1"/>
    <xf numFmtId="0" fontId="1" fillId="5" borderId="42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40" xfId="0" applyFont="1" applyFill="1" applyBorder="1"/>
    <xf numFmtId="0" fontId="1" fillId="5" borderId="41" xfId="0" applyFont="1" applyFill="1" applyBorder="1"/>
    <xf numFmtId="0" fontId="1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0" fontId="1" fillId="5" borderId="3" xfId="0" applyFont="1" applyFill="1" applyBorder="1"/>
    <xf numFmtId="0" fontId="1" fillId="5" borderId="11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wrapText="1"/>
    </xf>
    <xf numFmtId="0" fontId="6" fillId="6" borderId="13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wrapText="1"/>
    </xf>
    <xf numFmtId="0" fontId="1" fillId="3" borderId="4" xfId="0" applyFont="1" applyFill="1" applyBorder="1"/>
    <xf numFmtId="0" fontId="1" fillId="7" borderId="9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/>
    <xf numFmtId="0" fontId="1" fillId="7" borderId="5" xfId="0" applyFont="1" applyFill="1" applyBorder="1"/>
    <xf numFmtId="0" fontId="1" fillId="7" borderId="9" xfId="0" applyFont="1" applyFill="1" applyBorder="1" applyAlignment="1">
      <alignment horizontal="left" wrapText="1"/>
    </xf>
    <xf numFmtId="0" fontId="1" fillId="7" borderId="15" xfId="0" applyFont="1" applyFill="1" applyBorder="1"/>
    <xf numFmtId="0" fontId="1" fillId="7" borderId="1" xfId="0" applyFont="1" applyFill="1" applyBorder="1" applyAlignment="1">
      <alignment horizontal="left" wrapText="1"/>
    </xf>
    <xf numFmtId="0" fontId="1" fillId="7" borderId="3" xfId="0" applyFont="1" applyFill="1" applyBorder="1"/>
    <xf numFmtId="0" fontId="1" fillId="7" borderId="16" xfId="0" applyFont="1" applyFill="1" applyBorder="1" applyAlignment="1">
      <alignment horizontal="left" wrapText="1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wrapText="1"/>
    </xf>
    <xf numFmtId="0" fontId="1" fillId="4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wrapText="1"/>
    </xf>
    <xf numFmtId="0" fontId="1" fillId="4" borderId="35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0" fontId="2" fillId="8" borderId="36" xfId="0" applyFont="1" applyFill="1" applyBorder="1" applyAlignment="1">
      <alignment wrapText="1"/>
    </xf>
    <xf numFmtId="0" fontId="2" fillId="8" borderId="43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2" fillId="8" borderId="2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40" xfId="0" applyFont="1" applyFill="1" applyBorder="1" applyAlignment="1">
      <alignment wrapText="1"/>
    </xf>
    <xf numFmtId="0" fontId="2" fillId="8" borderId="35" xfId="0" applyFont="1" applyFill="1" applyBorder="1" applyAlignment="1">
      <alignment wrapText="1"/>
    </xf>
    <xf numFmtId="0" fontId="2" fillId="8" borderId="44" xfId="0" applyFont="1" applyFill="1" applyBorder="1" applyAlignment="1">
      <alignment wrapText="1"/>
    </xf>
    <xf numFmtId="0" fontId="2" fillId="8" borderId="45" xfId="0" applyFont="1" applyFill="1" applyBorder="1" applyAlignment="1">
      <alignment wrapText="1"/>
    </xf>
    <xf numFmtId="0" fontId="2" fillId="8" borderId="46" xfId="0" applyFont="1" applyFill="1" applyBorder="1" applyAlignment="1">
      <alignment wrapText="1"/>
    </xf>
    <xf numFmtId="0" fontId="2" fillId="8" borderId="47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8" borderId="18" xfId="0" applyFont="1" applyFill="1" applyBorder="1" applyAlignment="1">
      <alignment wrapText="1"/>
    </xf>
    <xf numFmtId="0" fontId="2" fillId="8" borderId="19" xfId="0" applyFont="1" applyFill="1" applyBorder="1" applyAlignment="1">
      <alignment wrapText="1"/>
    </xf>
    <xf numFmtId="0" fontId="2" fillId="8" borderId="48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8" borderId="17" xfId="0" applyFont="1" applyFill="1" applyBorder="1" applyAlignment="1">
      <alignment wrapText="1"/>
    </xf>
    <xf numFmtId="0" fontId="2" fillId="8" borderId="49" xfId="0" applyFont="1" applyFill="1" applyBorder="1" applyAlignment="1">
      <alignment wrapText="1"/>
    </xf>
    <xf numFmtId="0" fontId="2" fillId="8" borderId="50" xfId="0" applyFont="1" applyFill="1" applyBorder="1" applyAlignment="1">
      <alignment wrapText="1"/>
    </xf>
    <xf numFmtId="0" fontId="2" fillId="8" borderId="20" xfId="0" applyFont="1" applyFill="1" applyBorder="1" applyAlignment="1">
      <alignment wrapText="1"/>
    </xf>
    <xf numFmtId="0" fontId="2" fillId="8" borderId="15" xfId="0" applyFont="1" applyFill="1" applyBorder="1" applyAlignment="1">
      <alignment wrapText="1"/>
    </xf>
    <xf numFmtId="0" fontId="2" fillId="8" borderId="51" xfId="0" applyFont="1" applyFill="1" applyBorder="1" applyAlignment="1">
      <alignment wrapText="1"/>
    </xf>
    <xf numFmtId="0" fontId="2" fillId="8" borderId="21" xfId="0" applyFont="1" applyFill="1" applyBorder="1" applyAlignment="1">
      <alignment wrapText="1"/>
    </xf>
    <xf numFmtId="0" fontId="2" fillId="8" borderId="22" xfId="0" applyFont="1" applyFill="1" applyBorder="1" applyAlignment="1">
      <alignment wrapText="1"/>
    </xf>
    <xf numFmtId="0" fontId="2" fillId="8" borderId="48" xfId="0" applyFont="1" applyFill="1" applyBorder="1" applyAlignment="1">
      <alignment horizontal="left" wrapText="1"/>
    </xf>
    <xf numFmtId="0" fontId="2" fillId="8" borderId="10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8" borderId="3" xfId="0" applyFont="1" applyFill="1" applyBorder="1" applyAlignment="1">
      <alignment horizontal="left" wrapText="1"/>
    </xf>
    <xf numFmtId="0" fontId="2" fillId="8" borderId="23" xfId="0" applyFont="1" applyFill="1" applyBorder="1" applyAlignment="1">
      <alignment wrapText="1"/>
    </xf>
    <xf numFmtId="0" fontId="2" fillId="8" borderId="24" xfId="0" applyFont="1" applyFill="1" applyBorder="1" applyAlignment="1">
      <alignment wrapText="1"/>
    </xf>
    <xf numFmtId="0" fontId="2" fillId="8" borderId="25" xfId="0" applyFont="1" applyFill="1" applyBorder="1" applyAlignment="1">
      <alignment wrapText="1"/>
    </xf>
    <xf numFmtId="0" fontId="2" fillId="8" borderId="26" xfId="0" applyFont="1" applyFill="1" applyBorder="1" applyAlignment="1">
      <alignment wrapText="1"/>
    </xf>
    <xf numFmtId="0" fontId="2" fillId="8" borderId="12" xfId="0" applyFont="1" applyFill="1" applyBorder="1" applyAlignment="1">
      <alignment wrapText="1"/>
    </xf>
    <xf numFmtId="0" fontId="2" fillId="8" borderId="27" xfId="0" applyFont="1" applyFill="1" applyBorder="1" applyAlignment="1">
      <alignment wrapText="1"/>
    </xf>
    <xf numFmtId="0" fontId="2" fillId="8" borderId="52" xfId="0" applyFont="1" applyFill="1" applyBorder="1" applyAlignment="1">
      <alignment wrapText="1"/>
    </xf>
    <xf numFmtId="0" fontId="2" fillId="8" borderId="16" xfId="0" applyFont="1" applyFill="1" applyBorder="1" applyAlignment="1">
      <alignment wrapText="1"/>
    </xf>
    <xf numFmtId="0" fontId="2" fillId="8" borderId="9" xfId="0" applyFont="1" applyFill="1" applyBorder="1" applyAlignment="1">
      <alignment horizontal="left" wrapText="1"/>
    </xf>
    <xf numFmtId="0" fontId="2" fillId="8" borderId="53" xfId="0" applyFont="1" applyFill="1" applyBorder="1" applyAlignment="1">
      <alignment wrapText="1"/>
    </xf>
    <xf numFmtId="0" fontId="2" fillId="8" borderId="4" xfId="0" applyFont="1" applyFill="1" applyBorder="1" applyAlignment="1">
      <alignment horizontal="left" wrapText="1"/>
    </xf>
    <xf numFmtId="0" fontId="2" fillId="8" borderId="54" xfId="0" applyFont="1" applyFill="1" applyBorder="1" applyAlignment="1">
      <alignment wrapText="1"/>
    </xf>
    <xf numFmtId="0" fontId="2" fillId="8" borderId="7" xfId="0" applyFont="1" applyFill="1" applyBorder="1" applyAlignment="1">
      <alignment horizontal="left" wrapText="1"/>
    </xf>
    <xf numFmtId="0" fontId="2" fillId="8" borderId="40" xfId="0" applyFont="1" applyFill="1" applyBorder="1" applyAlignment="1">
      <alignment horizontal="left" wrapText="1"/>
    </xf>
    <xf numFmtId="0" fontId="2" fillId="8" borderId="55" xfId="0" applyFont="1" applyFill="1" applyBorder="1" applyAlignment="1">
      <alignment wrapText="1"/>
    </xf>
    <xf numFmtId="0" fontId="2" fillId="8" borderId="56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 wrapText="1"/>
    </xf>
    <xf numFmtId="0" fontId="1" fillId="3" borderId="42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1" fillId="3" borderId="5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58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41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59" xfId="0" applyFont="1" applyFill="1" applyBorder="1" applyAlignment="1">
      <alignment horizontal="left" wrapText="1"/>
    </xf>
    <xf numFmtId="0" fontId="1" fillId="5" borderId="26" xfId="0" applyFont="1" applyFill="1" applyBorder="1" applyAlignment="1">
      <alignment horizontal="left" wrapText="1"/>
    </xf>
    <xf numFmtId="0" fontId="1" fillId="5" borderId="39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1" fillId="5" borderId="60" xfId="0" applyFont="1" applyFill="1" applyBorder="1" applyAlignment="1">
      <alignment horizontal="left" wrapText="1"/>
    </xf>
    <xf numFmtId="0" fontId="1" fillId="5" borderId="35" xfId="0" applyFont="1" applyFill="1" applyBorder="1" applyAlignment="1">
      <alignment horizontal="left" wrapText="1"/>
    </xf>
    <xf numFmtId="0" fontId="1" fillId="5" borderId="37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1" fillId="5" borderId="4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 wrapText="1"/>
    </xf>
    <xf numFmtId="0" fontId="1" fillId="7" borderId="57" xfId="0" applyFont="1" applyFill="1" applyBorder="1" applyAlignment="1">
      <alignment wrapText="1"/>
    </xf>
    <xf numFmtId="0" fontId="1" fillId="7" borderId="2" xfId="0" applyFont="1" applyFill="1" applyBorder="1" applyAlignment="1">
      <alignment horizontal="left" wrapText="1"/>
    </xf>
    <xf numFmtId="0" fontId="2" fillId="7" borderId="21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57" xfId="0" applyFont="1" applyFill="1" applyBorder="1" applyAlignment="1">
      <alignment horizontal="left" wrapText="1"/>
    </xf>
    <xf numFmtId="0" fontId="2" fillId="7" borderId="61" xfId="0" applyFont="1" applyFill="1" applyBorder="1" applyAlignment="1">
      <alignment horizontal="left" wrapText="1"/>
    </xf>
    <xf numFmtId="0" fontId="2" fillId="7" borderId="58" xfId="0" applyFont="1" applyFill="1" applyBorder="1" applyAlignment="1">
      <alignment wrapText="1"/>
    </xf>
    <xf numFmtId="0" fontId="1" fillId="7" borderId="41" xfId="0" applyFont="1" applyFill="1" applyBorder="1" applyAlignment="1">
      <alignment horizontal="left"/>
    </xf>
    <xf numFmtId="0" fontId="1" fillId="4" borderId="62" xfId="0" applyFont="1" applyFill="1" applyBorder="1" applyAlignment="1">
      <alignment horizontal="left" wrapText="1"/>
    </xf>
    <xf numFmtId="0" fontId="1" fillId="4" borderId="26" xfId="0" applyFont="1" applyFill="1" applyBorder="1" applyAlignment="1">
      <alignment horizontal="left" wrapText="1"/>
    </xf>
    <xf numFmtId="0" fontId="1" fillId="4" borderId="4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 wrapText="1"/>
    </xf>
    <xf numFmtId="0" fontId="1" fillId="4" borderId="41" xfId="0" applyFont="1" applyFill="1" applyBorder="1" applyAlignment="1">
      <alignment horizontal="left"/>
    </xf>
    <xf numFmtId="0" fontId="2" fillId="8" borderId="63" xfId="0" applyFont="1" applyFill="1" applyBorder="1" applyAlignment="1">
      <alignment wrapText="1"/>
    </xf>
    <xf numFmtId="0" fontId="2" fillId="8" borderId="7" xfId="0" applyFont="1" applyFill="1" applyBorder="1" applyAlignment="1">
      <alignment wrapText="1"/>
    </xf>
    <xf numFmtId="0" fontId="2" fillId="8" borderId="26" xfId="0" applyFont="1" applyFill="1" applyBorder="1" applyAlignment="1">
      <alignment vertical="top" wrapText="1"/>
    </xf>
    <xf numFmtId="0" fontId="2" fillId="8" borderId="63" xfId="0" applyFont="1" applyFill="1" applyBorder="1" applyAlignment="1">
      <alignment vertical="top" wrapText="1"/>
    </xf>
    <xf numFmtId="0" fontId="2" fillId="8" borderId="25" xfId="0" applyFont="1" applyFill="1" applyBorder="1" applyAlignment="1">
      <alignment horizontal="left" wrapText="1"/>
    </xf>
    <xf numFmtId="0" fontId="2" fillId="8" borderId="17" xfId="0" applyFont="1" applyFill="1" applyBorder="1" applyAlignment="1">
      <alignment horizontal="left" wrapText="1"/>
    </xf>
    <xf numFmtId="0" fontId="2" fillId="8" borderId="18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left" wrapText="1"/>
    </xf>
    <xf numFmtId="0" fontId="2" fillId="8" borderId="62" xfId="0" applyFont="1" applyFill="1" applyBorder="1" applyAlignment="1">
      <alignment wrapText="1"/>
    </xf>
    <xf numFmtId="0" fontId="2" fillId="8" borderId="15" xfId="0" applyFont="1" applyFill="1" applyBorder="1" applyAlignment="1">
      <alignment horizontal="left" wrapText="1"/>
    </xf>
    <xf numFmtId="0" fontId="2" fillId="8" borderId="43" xfId="0" applyFont="1" applyFill="1" applyBorder="1" applyAlignment="1">
      <alignment horizontal="left" wrapText="1"/>
    </xf>
    <xf numFmtId="0" fontId="2" fillId="8" borderId="20" xfId="0" applyFont="1" applyFill="1" applyBorder="1" applyAlignment="1">
      <alignment horizontal="left" wrapText="1"/>
    </xf>
    <xf numFmtId="0" fontId="2" fillId="8" borderId="27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wrapText="1"/>
    </xf>
    <xf numFmtId="0" fontId="2" fillId="8" borderId="56" xfId="0" applyFont="1" applyFill="1" applyBorder="1" applyAlignment="1">
      <alignment horizontal="left" wrapText="1"/>
    </xf>
    <xf numFmtId="0" fontId="2" fillId="8" borderId="23" xfId="0" applyFont="1" applyFill="1" applyBorder="1" applyAlignment="1">
      <alignment horizontal="left" wrapText="1"/>
    </xf>
    <xf numFmtId="0" fontId="2" fillId="8" borderId="19" xfId="0" applyFont="1" applyFill="1" applyBorder="1" applyAlignment="1">
      <alignment horizontal="left" wrapText="1"/>
    </xf>
    <xf numFmtId="0" fontId="2" fillId="8" borderId="21" xfId="0" applyFont="1" applyFill="1" applyBorder="1" applyAlignment="1">
      <alignment horizontal="left" wrapText="1"/>
    </xf>
    <xf numFmtId="0" fontId="2" fillId="8" borderId="53" xfId="0" applyFont="1" applyFill="1" applyBorder="1" applyAlignment="1">
      <alignment horizontal="left" wrapText="1"/>
    </xf>
    <xf numFmtId="0" fontId="2" fillId="8" borderId="45" xfId="0" applyFont="1" applyFill="1" applyBorder="1" applyAlignment="1">
      <alignment horizontal="left" wrapText="1"/>
    </xf>
    <xf numFmtId="0" fontId="2" fillId="8" borderId="64" xfId="0" applyFont="1" applyFill="1" applyBorder="1" applyAlignment="1">
      <alignment horizontal="left" wrapText="1"/>
    </xf>
    <xf numFmtId="0" fontId="2" fillId="8" borderId="36" xfId="0" applyFont="1" applyFill="1" applyBorder="1" applyAlignment="1">
      <alignment horizontal="left" wrapText="1"/>
    </xf>
    <xf numFmtId="0" fontId="2" fillId="8" borderId="28" xfId="0" applyFont="1" applyFill="1" applyBorder="1" applyAlignment="1">
      <alignment horizontal="left" wrapText="1"/>
    </xf>
    <xf numFmtId="0" fontId="2" fillId="8" borderId="11" xfId="0" applyFont="1" applyFill="1" applyBorder="1" applyAlignment="1">
      <alignment horizontal="left" wrapText="1"/>
    </xf>
    <xf numFmtId="0" fontId="7" fillId="8" borderId="65" xfId="0" applyFont="1" applyFill="1" applyBorder="1" applyAlignment="1">
      <alignment wrapText="1"/>
    </xf>
    <xf numFmtId="0" fontId="2" fillId="8" borderId="37" xfId="0" applyFont="1" applyFill="1" applyBorder="1" applyAlignment="1">
      <alignment horizontal="left" wrapText="1"/>
    </xf>
    <xf numFmtId="0" fontId="2" fillId="8" borderId="49" xfId="0" applyFont="1" applyFill="1" applyBorder="1" applyAlignment="1">
      <alignment horizontal="left" wrapText="1"/>
    </xf>
    <xf numFmtId="0" fontId="2" fillId="8" borderId="26" xfId="0" applyFont="1" applyFill="1" applyBorder="1" applyAlignment="1">
      <alignment horizontal="left" wrapText="1"/>
    </xf>
    <xf numFmtId="0" fontId="2" fillId="8" borderId="60" xfId="0" applyFont="1" applyFill="1" applyBorder="1" applyAlignment="1">
      <alignment horizontal="left" wrapText="1"/>
    </xf>
    <xf numFmtId="0" fontId="2" fillId="8" borderId="66" xfId="0" applyFont="1" applyFill="1" applyBorder="1" applyAlignment="1">
      <alignment vertical="top" wrapText="1"/>
    </xf>
    <xf numFmtId="0" fontId="2" fillId="8" borderId="67" xfId="0" applyFont="1" applyFill="1" applyBorder="1" applyAlignment="1">
      <alignment wrapText="1"/>
    </xf>
    <xf numFmtId="0" fontId="2" fillId="8" borderId="39" xfId="0" applyFont="1" applyFill="1" applyBorder="1" applyAlignment="1">
      <alignment horizontal="left" wrapText="1"/>
    </xf>
    <xf numFmtId="0" fontId="2" fillId="8" borderId="68" xfId="0" applyFont="1" applyFill="1" applyBorder="1" applyAlignment="1">
      <alignment horizontal="left" wrapText="1"/>
    </xf>
    <xf numFmtId="0" fontId="2" fillId="8" borderId="54" xfId="0" applyFont="1" applyFill="1" applyBorder="1" applyAlignment="1">
      <alignment horizontal="left" wrapText="1"/>
    </xf>
    <xf numFmtId="0" fontId="2" fillId="8" borderId="69" xfId="0" applyFont="1" applyFill="1" applyBorder="1" applyAlignment="1">
      <alignment horizontal="left" wrapText="1"/>
    </xf>
    <xf numFmtId="0" fontId="0" fillId="8" borderId="44" xfId="0" applyFill="1" applyBorder="1" applyAlignment="1">
      <alignment horizontal="left"/>
    </xf>
    <xf numFmtId="0" fontId="9" fillId="6" borderId="29" xfId="0" applyFont="1" applyFill="1" applyBorder="1" applyAlignment="1">
      <alignment horizontal="left"/>
    </xf>
    <xf numFmtId="0" fontId="9" fillId="6" borderId="30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 vertical="center" wrapText="1"/>
    </xf>
    <xf numFmtId="0" fontId="1" fillId="6" borderId="31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0" fontId="2" fillId="9" borderId="1" xfId="0" applyFont="1" applyFill="1" applyBorder="1" applyAlignment="1">
      <alignment wrapText="1"/>
    </xf>
    <xf numFmtId="0" fontId="0" fillId="9" borderId="7" xfId="0" applyFill="1" applyBorder="1" applyAlignment="1">
      <alignment horizontal="left"/>
    </xf>
    <xf numFmtId="0" fontId="0" fillId="0" borderId="46" xfId="0" applyBorder="1" applyAlignment="1">
      <alignment horizontal="left"/>
    </xf>
    <xf numFmtId="0" fontId="2" fillId="0" borderId="54" xfId="0" applyFont="1" applyBorder="1" applyAlignment="1">
      <alignment horizontal="left" wrapText="1"/>
    </xf>
    <xf numFmtId="0" fontId="2" fillId="0" borderId="4" xfId="0" applyFont="1" applyBorder="1"/>
    <xf numFmtId="0" fontId="10" fillId="0" borderId="0" xfId="0" applyFont="1" applyAlignment="1">
      <alignment horizontal="left"/>
    </xf>
    <xf numFmtId="0" fontId="9" fillId="6" borderId="32" xfId="0" applyFont="1" applyFill="1" applyBorder="1" applyAlignment="1">
      <alignment horizontal="left" vertical="center"/>
    </xf>
    <xf numFmtId="0" fontId="0" fillId="0" borderId="70" xfId="0" applyBorder="1" applyAlignment="1">
      <alignment horizontal="left"/>
    </xf>
    <xf numFmtId="0" fontId="13" fillId="2" borderId="33" xfId="0" applyFont="1" applyFill="1" applyBorder="1" applyAlignment="1">
      <alignment wrapText="1"/>
    </xf>
    <xf numFmtId="0" fontId="9" fillId="0" borderId="0" xfId="0" applyFont="1"/>
    <xf numFmtId="0" fontId="2" fillId="2" borderId="66" xfId="0" applyFont="1" applyFill="1" applyBorder="1" applyAlignment="1">
      <alignment wrapText="1"/>
    </xf>
    <xf numFmtId="0" fontId="2" fillId="8" borderId="71" xfId="0" applyFont="1" applyFill="1" applyBorder="1" applyAlignment="1">
      <alignment wrapText="1"/>
    </xf>
    <xf numFmtId="0" fontId="4" fillId="0" borderId="36" xfId="0" applyFont="1" applyBorder="1" applyAlignment="1">
      <alignment horizontal="left" wrapText="1"/>
    </xf>
    <xf numFmtId="0" fontId="4" fillId="0" borderId="48" xfId="0" applyFont="1" applyBorder="1" applyAlignment="1">
      <alignment horizontal="left" wrapText="1"/>
    </xf>
    <xf numFmtId="0" fontId="4" fillId="0" borderId="56" xfId="0" applyFont="1" applyBorder="1" applyAlignment="1">
      <alignment horizontal="left" wrapText="1"/>
    </xf>
    <xf numFmtId="0" fontId="4" fillId="2" borderId="49" xfId="0" applyFont="1" applyFill="1" applyBorder="1" applyAlignment="1">
      <alignment horizontal="left" wrapText="1"/>
    </xf>
    <xf numFmtId="0" fontId="4" fillId="2" borderId="36" xfId="0" applyFont="1" applyFill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0" fontId="2" fillId="8" borderId="58" xfId="0" applyFont="1" applyFill="1" applyBorder="1" applyAlignment="1">
      <alignment wrapText="1"/>
    </xf>
    <xf numFmtId="0" fontId="2" fillId="8" borderId="57" xfId="0" applyFont="1" applyFill="1" applyBorder="1" applyAlignment="1">
      <alignment wrapText="1"/>
    </xf>
    <xf numFmtId="0" fontId="2" fillId="8" borderId="33" xfId="0" applyFont="1" applyFill="1" applyBorder="1" applyAlignment="1">
      <alignment wrapText="1"/>
    </xf>
    <xf numFmtId="0" fontId="2" fillId="8" borderId="61" xfId="0" applyFont="1" applyFill="1" applyBorder="1" applyAlignment="1">
      <alignment wrapText="1"/>
    </xf>
    <xf numFmtId="0" fontId="2" fillId="8" borderId="12" xfId="0" applyFont="1" applyFill="1" applyBorder="1" applyAlignment="1">
      <alignment horizontal="left" wrapText="1"/>
    </xf>
    <xf numFmtId="0" fontId="0" fillId="8" borderId="1" xfId="0" applyFill="1" applyBorder="1" applyAlignment="1">
      <alignment horizontal="left" wrapText="1"/>
    </xf>
    <xf numFmtId="0" fontId="2" fillId="9" borderId="3" xfId="0" applyFont="1" applyFill="1" applyBorder="1" applyAlignment="1">
      <alignment wrapText="1"/>
    </xf>
    <xf numFmtId="0" fontId="0" fillId="2" borderId="0" xfId="0" applyFill="1"/>
    <xf numFmtId="0" fontId="0" fillId="2" borderId="68" xfId="0" applyFill="1" applyBorder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8" borderId="37" xfId="0" applyFont="1" applyFill="1" applyBorder="1" applyAlignment="1">
      <alignment wrapText="1"/>
    </xf>
    <xf numFmtId="0" fontId="1" fillId="4" borderId="4" xfId="0" applyFont="1" applyFill="1" applyBorder="1" applyAlignment="1">
      <alignment horizontal="left" wrapText="1"/>
    </xf>
    <xf numFmtId="0" fontId="2" fillId="9" borderId="4" xfId="0" applyFont="1" applyFill="1" applyBorder="1" applyAlignment="1">
      <alignment wrapText="1"/>
    </xf>
    <xf numFmtId="0" fontId="2" fillId="8" borderId="22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9" borderId="48" xfId="0" applyFont="1" applyFill="1" applyBorder="1" applyAlignment="1">
      <alignment wrapText="1"/>
    </xf>
    <xf numFmtId="0" fontId="2" fillId="9" borderId="72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73" xfId="0" applyFont="1" applyBorder="1" applyAlignment="1">
      <alignment horizontal="left" wrapText="1"/>
    </xf>
    <xf numFmtId="0" fontId="2" fillId="9" borderId="18" xfId="0" applyFont="1" applyFill="1" applyBorder="1" applyAlignment="1">
      <alignment wrapText="1"/>
    </xf>
    <xf numFmtId="0" fontId="2" fillId="9" borderId="43" xfId="0" applyFont="1" applyFill="1" applyBorder="1" applyAlignment="1">
      <alignment wrapText="1"/>
    </xf>
    <xf numFmtId="0" fontId="2" fillId="9" borderId="18" xfId="0" applyFont="1" applyFill="1" applyBorder="1" applyAlignment="1">
      <alignment horizontal="left" wrapText="1"/>
    </xf>
    <xf numFmtId="0" fontId="2" fillId="0" borderId="17" xfId="0" applyFont="1" applyBorder="1" applyAlignment="1">
      <alignment wrapText="1"/>
    </xf>
    <xf numFmtId="0" fontId="2" fillId="0" borderId="55" xfId="0" applyFont="1" applyBorder="1" applyAlignment="1">
      <alignment wrapText="1"/>
    </xf>
    <xf numFmtId="0" fontId="14" fillId="0" borderId="69" xfId="0" applyFont="1" applyBorder="1" applyAlignment="1">
      <alignment horizontal="left" wrapText="1"/>
    </xf>
    <xf numFmtId="0" fontId="4" fillId="0" borderId="69" xfId="0" applyFont="1" applyBorder="1" applyAlignment="1">
      <alignment horizontal="left" wrapText="1"/>
    </xf>
    <xf numFmtId="0" fontId="14" fillId="2" borderId="48" xfId="0" applyFont="1" applyFill="1" applyBorder="1" applyAlignment="1">
      <alignment wrapText="1"/>
    </xf>
    <xf numFmtId="0" fontId="14" fillId="2" borderId="43" xfId="0" applyFont="1" applyFill="1" applyBorder="1" applyAlignment="1">
      <alignment wrapText="1"/>
    </xf>
    <xf numFmtId="0" fontId="2" fillId="2" borderId="49" xfId="0" applyFont="1" applyFill="1" applyBorder="1" applyAlignment="1">
      <alignment wrapText="1"/>
    </xf>
    <xf numFmtId="0" fontId="2" fillId="9" borderId="7" xfId="0" applyFont="1" applyFill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9" borderId="78" xfId="0" applyFont="1" applyFill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9" fillId="6" borderId="79" xfId="0" applyFont="1" applyFill="1" applyBorder="1" applyAlignment="1">
      <alignment horizontal="left"/>
    </xf>
    <xf numFmtId="0" fontId="2" fillId="0" borderId="80" xfId="0" applyFont="1" applyBorder="1" applyAlignment="1">
      <alignment wrapText="1"/>
    </xf>
    <xf numFmtId="0" fontId="2" fillId="2" borderId="78" xfId="0" applyFont="1" applyFill="1" applyBorder="1" applyAlignment="1">
      <alignment wrapText="1"/>
    </xf>
    <xf numFmtId="0" fontId="2" fillId="0" borderId="50" xfId="0" applyFont="1" applyBorder="1" applyAlignment="1">
      <alignment wrapText="1"/>
    </xf>
    <xf numFmtId="0" fontId="9" fillId="6" borderId="13" xfId="0" applyFont="1" applyFill="1" applyBorder="1" applyAlignment="1">
      <alignment horizontal="left" wrapText="1"/>
    </xf>
    <xf numFmtId="0" fontId="2" fillId="8" borderId="81" xfId="0" applyFont="1" applyFill="1" applyBorder="1" applyAlignment="1">
      <alignment wrapText="1"/>
    </xf>
    <xf numFmtId="0" fontId="2" fillId="8" borderId="69" xfId="0" applyFont="1" applyFill="1" applyBorder="1" applyAlignment="1">
      <alignment wrapText="1"/>
    </xf>
    <xf numFmtId="0" fontId="2" fillId="8" borderId="77" xfId="0" applyFont="1" applyFill="1" applyBorder="1" applyAlignment="1">
      <alignment wrapText="1"/>
    </xf>
    <xf numFmtId="0" fontId="2" fillId="8" borderId="82" xfId="0" applyFont="1" applyFill="1" applyBorder="1" applyAlignment="1">
      <alignment wrapText="1"/>
    </xf>
    <xf numFmtId="0" fontId="2" fillId="8" borderId="83" xfId="0" applyFont="1" applyFill="1" applyBorder="1" applyAlignment="1">
      <alignment wrapText="1"/>
    </xf>
    <xf numFmtId="0" fontId="2" fillId="8" borderId="67" xfId="0" applyFont="1" applyFill="1" applyBorder="1" applyAlignment="1">
      <alignment horizontal="left" wrapText="1"/>
    </xf>
    <xf numFmtId="0" fontId="2" fillId="8" borderId="74" xfId="0" applyFont="1" applyFill="1" applyBorder="1" applyAlignment="1">
      <alignment wrapText="1"/>
    </xf>
    <xf numFmtId="0" fontId="2" fillId="8" borderId="80" xfId="0" applyFont="1" applyFill="1" applyBorder="1" applyAlignment="1">
      <alignment wrapText="1"/>
    </xf>
    <xf numFmtId="0" fontId="2" fillId="8" borderId="0" xfId="0" applyFont="1" applyFill="1" applyAlignment="1">
      <alignment wrapText="1"/>
    </xf>
    <xf numFmtId="0" fontId="2" fillId="8" borderId="84" xfId="0" applyFont="1" applyFill="1" applyBorder="1" applyAlignment="1">
      <alignment wrapText="1"/>
    </xf>
    <xf numFmtId="0" fontId="2" fillId="8" borderId="78" xfId="0" applyFont="1" applyFill="1" applyBorder="1" applyAlignment="1">
      <alignment wrapText="1"/>
    </xf>
    <xf numFmtId="0" fontId="4" fillId="0" borderId="80" xfId="0" applyFont="1" applyBorder="1" applyAlignment="1">
      <alignment horizontal="left" wrapText="1"/>
    </xf>
    <xf numFmtId="0" fontId="4" fillId="0" borderId="72" xfId="0" applyFont="1" applyBorder="1" applyAlignment="1">
      <alignment horizontal="left" wrapText="1"/>
    </xf>
    <xf numFmtId="0" fontId="4" fillId="0" borderId="78" xfId="0" applyFont="1" applyBorder="1" applyAlignment="1">
      <alignment horizontal="left" wrapText="1"/>
    </xf>
    <xf numFmtId="0" fontId="4" fillId="2" borderId="85" xfId="0" applyFont="1" applyFill="1" applyBorder="1" applyAlignment="1">
      <alignment horizontal="left" wrapText="1"/>
    </xf>
    <xf numFmtId="0" fontId="4" fillId="2" borderId="78" xfId="0" applyFont="1" applyFill="1" applyBorder="1" applyAlignment="1">
      <alignment horizontal="left" wrapText="1"/>
    </xf>
    <xf numFmtId="0" fontId="2" fillId="9" borderId="80" xfId="0" applyFont="1" applyFill="1" applyBorder="1" applyAlignment="1">
      <alignment wrapText="1"/>
    </xf>
    <xf numFmtId="0" fontId="2" fillId="0" borderId="86" xfId="0" applyFont="1" applyBorder="1" applyAlignment="1">
      <alignment horizontal="left" wrapText="1"/>
    </xf>
    <xf numFmtId="0" fontId="2" fillId="0" borderId="33" xfId="0" applyFont="1" applyBorder="1" applyAlignment="1">
      <alignment wrapText="1"/>
    </xf>
    <xf numFmtId="0" fontId="9" fillId="6" borderId="32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0" fontId="15" fillId="2" borderId="33" xfId="0" applyFont="1" applyFill="1" applyBorder="1" applyAlignment="1">
      <alignment wrapText="1"/>
    </xf>
    <xf numFmtId="0" fontId="2" fillId="9" borderId="15" xfId="0" applyFont="1" applyFill="1" applyBorder="1" applyAlignment="1">
      <alignment wrapText="1"/>
    </xf>
    <xf numFmtId="0" fontId="2" fillId="9" borderId="17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85" xfId="0" applyFont="1" applyBorder="1" applyAlignment="1">
      <alignment horizontal="left" wrapText="1"/>
    </xf>
    <xf numFmtId="0" fontId="4" fillId="0" borderId="87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2" fillId="0" borderId="8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3" xfId="0" applyFont="1" applyBorder="1" applyAlignment="1">
      <alignment wrapText="1"/>
    </xf>
    <xf numFmtId="0" fontId="13" fillId="0" borderId="62" xfId="0" applyFont="1" applyBorder="1" applyAlignment="1">
      <alignment wrapText="1"/>
    </xf>
    <xf numFmtId="0" fontId="16" fillId="0" borderId="17" xfId="0" applyFont="1" applyBorder="1" applyAlignment="1">
      <alignment horizontal="left" wrapText="1"/>
    </xf>
    <xf numFmtId="0" fontId="2" fillId="9" borderId="50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8" borderId="75" xfId="0" applyFont="1" applyFill="1" applyBorder="1" applyAlignment="1">
      <alignment wrapText="1"/>
    </xf>
    <xf numFmtId="0" fontId="2" fillId="8" borderId="33" xfId="0" applyFont="1" applyFill="1" applyBorder="1" applyAlignment="1">
      <alignment horizontal="left" wrapText="1"/>
    </xf>
    <xf numFmtId="0" fontId="2" fillId="8" borderId="89" xfId="0" applyFont="1" applyFill="1" applyBorder="1" applyAlignment="1">
      <alignment horizontal="left" wrapText="1"/>
    </xf>
    <xf numFmtId="0" fontId="2" fillId="9" borderId="69" xfId="0" applyFont="1" applyFill="1" applyBorder="1" applyAlignment="1">
      <alignment horizontal="left" wrapText="1"/>
    </xf>
    <xf numFmtId="0" fontId="2" fillId="8" borderId="57" xfId="0" applyFont="1" applyFill="1" applyBorder="1" applyAlignment="1">
      <alignment horizontal="left" wrapText="1"/>
    </xf>
    <xf numFmtId="0" fontId="2" fillId="8" borderId="58" xfId="0" applyFont="1" applyFill="1" applyBorder="1" applyAlignment="1">
      <alignment horizontal="left" wrapText="1"/>
    </xf>
    <xf numFmtId="0" fontId="2" fillId="0" borderId="91" xfId="0" applyFont="1" applyBorder="1" applyAlignment="1">
      <alignment wrapText="1"/>
    </xf>
    <xf numFmtId="0" fontId="4" fillId="0" borderId="68" xfId="0" applyFont="1" applyBorder="1" applyAlignment="1">
      <alignment horizontal="left" wrapText="1"/>
    </xf>
    <xf numFmtId="0" fontId="13" fillId="2" borderId="2" xfId="0" applyFont="1" applyFill="1" applyBorder="1" applyAlignment="1">
      <alignment wrapText="1"/>
    </xf>
    <xf numFmtId="0" fontId="13" fillId="2" borderId="1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2" xfId="0" applyFont="1" applyBorder="1" applyAlignment="1">
      <alignment wrapText="1"/>
    </xf>
    <xf numFmtId="0" fontId="2" fillId="0" borderId="93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60" xfId="0" applyFont="1" applyBorder="1" applyAlignment="1">
      <alignment wrapText="1"/>
    </xf>
    <xf numFmtId="0" fontId="14" fillId="0" borderId="80" xfId="0" applyFont="1" applyBorder="1" applyAlignment="1">
      <alignment wrapText="1"/>
    </xf>
    <xf numFmtId="0" fontId="2" fillId="2" borderId="37" xfId="0" applyFont="1" applyFill="1" applyBorder="1" applyAlignment="1">
      <alignment wrapText="1"/>
    </xf>
    <xf numFmtId="0" fontId="2" fillId="9" borderId="62" xfId="0" applyFont="1" applyFill="1" applyBorder="1" applyAlignment="1">
      <alignment wrapText="1"/>
    </xf>
    <xf numFmtId="0" fontId="0" fillId="0" borderId="22" xfId="0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2" fillId="0" borderId="2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8" fillId="10" borderId="29" xfId="0" applyFont="1" applyFill="1" applyBorder="1" applyAlignment="1">
      <alignment horizontal="left"/>
    </xf>
    <xf numFmtId="0" fontId="5" fillId="10" borderId="13" xfId="0" applyFont="1" applyFill="1" applyBorder="1" applyAlignment="1">
      <alignment horizontal="left"/>
    </xf>
    <xf numFmtId="0" fontId="18" fillId="6" borderId="29" xfId="0" applyFont="1" applyFill="1" applyBorder="1" applyAlignment="1">
      <alignment horizontal="left"/>
    </xf>
    <xf numFmtId="0" fontId="2" fillId="8" borderId="9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8" borderId="34" xfId="0" applyFont="1" applyFill="1" applyBorder="1" applyAlignment="1">
      <alignment horizontal="left" wrapText="1"/>
    </xf>
    <xf numFmtId="0" fontId="5" fillId="6" borderId="29" xfId="0" applyFont="1" applyFill="1" applyBorder="1" applyAlignment="1">
      <alignment horizontal="left"/>
    </xf>
    <xf numFmtId="0" fontId="18" fillId="10" borderId="13" xfId="0" applyFont="1" applyFill="1" applyBorder="1" applyAlignment="1">
      <alignment horizontal="left"/>
    </xf>
    <xf numFmtId="0" fontId="0" fillId="0" borderId="96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8" fillId="6" borderId="30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 textRotation="90"/>
    </xf>
    <xf numFmtId="0" fontId="1" fillId="3" borderId="42" xfId="0" applyFont="1" applyFill="1" applyBorder="1"/>
    <xf numFmtId="0" fontId="1" fillId="8" borderId="4" xfId="0" applyFont="1" applyFill="1" applyBorder="1" applyAlignment="1">
      <alignment horizontal="left" wrapText="1"/>
    </xf>
    <xf numFmtId="0" fontId="2" fillId="8" borderId="42" xfId="0" applyFont="1" applyFill="1" applyBorder="1" applyAlignment="1">
      <alignment wrapText="1"/>
    </xf>
    <xf numFmtId="0" fontId="2" fillId="8" borderId="39" xfId="0" applyFont="1" applyFill="1" applyBorder="1" applyAlignment="1">
      <alignment wrapText="1"/>
    </xf>
    <xf numFmtId="0" fontId="0" fillId="0" borderId="78" xfId="0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5" fillId="6" borderId="33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18" fillId="0" borderId="0" xfId="0" applyFont="1" applyAlignment="1">
      <alignment horizontal="left"/>
    </xf>
    <xf numFmtId="0" fontId="18" fillId="10" borderId="94" xfId="0" applyFont="1" applyFill="1" applyBorder="1" applyAlignment="1">
      <alignment horizontal="left"/>
    </xf>
    <xf numFmtId="0" fontId="5" fillId="10" borderId="29" xfId="0" applyFont="1" applyFill="1" applyBorder="1" applyAlignment="1">
      <alignment horizontal="left"/>
    </xf>
    <xf numFmtId="0" fontId="18" fillId="10" borderId="97" xfId="0" applyFont="1" applyFill="1" applyBorder="1" applyAlignment="1">
      <alignment horizontal="left"/>
    </xf>
    <xf numFmtId="0" fontId="18" fillId="10" borderId="95" xfId="0" applyFont="1" applyFill="1" applyBorder="1" applyAlignment="1">
      <alignment horizontal="left"/>
    </xf>
    <xf numFmtId="0" fontId="18" fillId="10" borderId="98" xfId="0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5" fillId="6" borderId="30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99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18" fillId="10" borderId="100" xfId="0" applyFont="1" applyFill="1" applyBorder="1" applyAlignment="1">
      <alignment horizontal="left" wrapText="1"/>
    </xf>
    <xf numFmtId="0" fontId="18" fillId="10" borderId="14" xfId="0" applyFont="1" applyFill="1" applyBorder="1" applyAlignment="1">
      <alignment horizontal="left" wrapText="1"/>
    </xf>
    <xf numFmtId="0" fontId="18" fillId="10" borderId="13" xfId="0" applyFont="1" applyFill="1" applyBorder="1" applyAlignment="1">
      <alignment horizontal="left" wrapText="1"/>
    </xf>
    <xf numFmtId="0" fontId="18" fillId="10" borderId="64" xfId="0" applyFont="1" applyFill="1" applyBorder="1" applyAlignment="1">
      <alignment horizontal="left" wrapText="1"/>
    </xf>
    <xf numFmtId="0" fontId="18" fillId="6" borderId="14" xfId="0" applyFont="1" applyFill="1" applyBorder="1" applyAlignment="1">
      <alignment horizontal="left"/>
    </xf>
    <xf numFmtId="0" fontId="18" fillId="6" borderId="99" xfId="0" applyFont="1" applyFill="1" applyBorder="1" applyAlignment="1">
      <alignment horizontal="left"/>
    </xf>
    <xf numFmtId="0" fontId="18" fillId="6" borderId="13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7" borderId="15" xfId="0" applyFont="1" applyFill="1" applyBorder="1" applyAlignment="1">
      <alignment horizontal="left" wrapText="1"/>
    </xf>
    <xf numFmtId="0" fontId="2" fillId="8" borderId="72" xfId="0" applyFont="1" applyFill="1" applyBorder="1" applyAlignment="1">
      <alignment wrapText="1"/>
    </xf>
    <xf numFmtId="0" fontId="2" fillId="8" borderId="60" xfId="0" applyFont="1" applyFill="1" applyBorder="1" applyAlignment="1">
      <alignment wrapText="1"/>
    </xf>
    <xf numFmtId="0" fontId="2" fillId="8" borderId="38" xfId="0" applyFont="1" applyFill="1" applyBorder="1" applyAlignment="1">
      <alignment wrapText="1"/>
    </xf>
    <xf numFmtId="0" fontId="18" fillId="8" borderId="95" xfId="0" applyFont="1" applyFill="1" applyBorder="1" applyAlignment="1">
      <alignment horizontal="left"/>
    </xf>
    <xf numFmtId="0" fontId="2" fillId="8" borderId="42" xfId="0" applyFont="1" applyFill="1" applyBorder="1" applyAlignment="1">
      <alignment horizontal="left" wrapText="1"/>
    </xf>
    <xf numFmtId="0" fontId="2" fillId="8" borderId="61" xfId="0" applyFont="1" applyFill="1" applyBorder="1" applyAlignment="1">
      <alignment horizontal="left" wrapText="1"/>
    </xf>
    <xf numFmtId="0" fontId="2" fillId="8" borderId="58" xfId="0" applyFont="1" applyFill="1" applyBorder="1" applyAlignment="1">
      <alignment horizontal="left" vertical="top" wrapText="1"/>
    </xf>
    <xf numFmtId="0" fontId="14" fillId="8" borderId="40" xfId="0" applyFont="1" applyFill="1" applyBorder="1" applyAlignment="1">
      <alignment horizontal="left" wrapText="1"/>
    </xf>
    <xf numFmtId="0" fontId="0" fillId="8" borderId="88" xfId="0" applyFill="1" applyBorder="1" applyAlignment="1">
      <alignment horizontal="left"/>
    </xf>
    <xf numFmtId="0" fontId="2" fillId="8" borderId="74" xfId="0" applyFont="1" applyFill="1" applyBorder="1" applyAlignment="1">
      <alignment horizontal="left" wrapText="1"/>
    </xf>
    <xf numFmtId="0" fontId="2" fillId="8" borderId="75" xfId="0" applyFont="1" applyFill="1" applyBorder="1" applyAlignment="1">
      <alignment horizontal="left" wrapText="1"/>
    </xf>
    <xf numFmtId="0" fontId="2" fillId="0" borderId="78" xfId="0" applyFont="1" applyBorder="1" applyAlignment="1">
      <alignment horizontal="left"/>
    </xf>
    <xf numFmtId="0" fontId="2" fillId="0" borderId="15" xfId="0" applyFont="1" applyBorder="1" applyAlignment="1">
      <alignment wrapText="1"/>
    </xf>
    <xf numFmtId="0" fontId="2" fillId="9" borderId="11" xfId="0" applyFont="1" applyFill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2" borderId="36" xfId="0" applyFont="1" applyFill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9" borderId="58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90" xfId="0" applyFont="1" applyFill="1" applyBorder="1" applyAlignment="1">
      <alignment wrapText="1"/>
    </xf>
    <xf numFmtId="0" fontId="2" fillId="0" borderId="84" xfId="0" applyFont="1" applyBorder="1" applyAlignment="1">
      <alignment wrapText="1"/>
    </xf>
    <xf numFmtId="0" fontId="13" fillId="2" borderId="49" xfId="0" applyFont="1" applyFill="1" applyBorder="1" applyAlignment="1">
      <alignment wrapText="1"/>
    </xf>
    <xf numFmtId="0" fontId="15" fillId="2" borderId="49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2" fillId="2" borderId="41" xfId="0" applyFont="1" applyFill="1" applyBorder="1" applyAlignment="1">
      <alignment wrapText="1"/>
    </xf>
    <xf numFmtId="0" fontId="2" fillId="2" borderId="58" xfId="0" applyFont="1" applyFill="1" applyBorder="1" applyAlignment="1">
      <alignment wrapText="1"/>
    </xf>
    <xf numFmtId="0" fontId="2" fillId="2" borderId="61" xfId="0" applyFont="1" applyFill="1" applyBorder="1" applyAlignment="1">
      <alignment wrapText="1"/>
    </xf>
    <xf numFmtId="0" fontId="2" fillId="2" borderId="57" xfId="0" applyFont="1" applyFill="1" applyBorder="1" applyAlignment="1">
      <alignment wrapText="1"/>
    </xf>
    <xf numFmtId="0" fontId="13" fillId="2" borderId="25" xfId="0" applyFont="1" applyFill="1" applyBorder="1" applyAlignment="1">
      <alignment wrapText="1"/>
    </xf>
    <xf numFmtId="0" fontId="13" fillId="2" borderId="40" xfId="0" applyFont="1" applyFill="1" applyBorder="1" applyAlignment="1">
      <alignment wrapText="1"/>
    </xf>
    <xf numFmtId="0" fontId="2" fillId="9" borderId="40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0" fillId="0" borderId="78" xfId="0" applyBorder="1" applyAlignment="1">
      <alignment horizontal="left" wrapText="1"/>
    </xf>
    <xf numFmtId="0" fontId="2" fillId="2" borderId="45" xfId="0" applyFont="1" applyFill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2" fillId="2" borderId="52" xfId="0" applyFont="1" applyFill="1" applyBorder="1" applyAlignment="1">
      <alignment wrapText="1"/>
    </xf>
    <xf numFmtId="0" fontId="2" fillId="2" borderId="101" xfId="0" applyFont="1" applyFill="1" applyBorder="1" applyAlignment="1">
      <alignment wrapText="1"/>
    </xf>
    <xf numFmtId="0" fontId="2" fillId="2" borderId="102" xfId="0" applyFont="1" applyFill="1" applyBorder="1" applyAlignment="1">
      <alignment wrapText="1"/>
    </xf>
    <xf numFmtId="0" fontId="4" fillId="2" borderId="85" xfId="0" applyFont="1" applyFill="1" applyBorder="1" applyAlignment="1">
      <alignment wrapText="1"/>
    </xf>
    <xf numFmtId="0" fontId="2" fillId="2" borderId="103" xfId="0" applyFont="1" applyFill="1" applyBorder="1" applyAlignment="1">
      <alignment wrapText="1"/>
    </xf>
    <xf numFmtId="0" fontId="2" fillId="9" borderId="5" xfId="0" applyFont="1" applyFill="1" applyBorder="1" applyAlignment="1">
      <alignment wrapText="1"/>
    </xf>
    <xf numFmtId="0" fontId="2" fillId="9" borderId="22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2" fillId="0" borderId="64" xfId="0" applyFont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2" fillId="0" borderId="77" xfId="0" applyFont="1" applyBorder="1" applyAlignment="1">
      <alignment horizontal="left" wrapText="1"/>
    </xf>
    <xf numFmtId="0" fontId="2" fillId="0" borderId="76" xfId="0" applyFont="1" applyBorder="1" applyAlignment="1">
      <alignment horizontal="left" wrapText="1"/>
    </xf>
    <xf numFmtId="0" fontId="8" fillId="3" borderId="7" xfId="0" applyFont="1" applyFill="1" applyBorder="1" applyAlignment="1">
      <alignment horizontal="left" textRotation="90"/>
    </xf>
    <xf numFmtId="0" fontId="0" fillId="3" borderId="7" xfId="0" applyFill="1" applyBorder="1" applyAlignment="1">
      <alignment horizontal="left" textRotation="90"/>
    </xf>
    <xf numFmtId="0" fontId="0" fillId="3" borderId="12" xfId="0" applyFill="1" applyBorder="1" applyAlignment="1">
      <alignment horizontal="left" textRotation="90"/>
    </xf>
    <xf numFmtId="0" fontId="8" fillId="7" borderId="22" xfId="0" applyFont="1" applyFill="1" applyBorder="1" applyAlignment="1">
      <alignment horizontal="left" textRotation="90"/>
    </xf>
    <xf numFmtId="0" fontId="8" fillId="7" borderId="7" xfId="0" applyFont="1" applyFill="1" applyBorder="1" applyAlignment="1">
      <alignment horizontal="left" textRotation="90"/>
    </xf>
    <xf numFmtId="0" fontId="8" fillId="4" borderId="22" xfId="0" applyFont="1" applyFill="1" applyBorder="1" applyAlignment="1">
      <alignment horizontal="left" textRotation="90"/>
    </xf>
    <xf numFmtId="0" fontId="8" fillId="4" borderId="7" xfId="0" applyFont="1" applyFill="1" applyBorder="1" applyAlignment="1">
      <alignment horizontal="left" textRotation="90"/>
    </xf>
    <xf numFmtId="0" fontId="8" fillId="4" borderId="12" xfId="0" applyFont="1" applyFill="1" applyBorder="1" applyAlignment="1">
      <alignment horizontal="left" textRotation="90"/>
    </xf>
    <xf numFmtId="0" fontId="8" fillId="5" borderId="7" xfId="0" applyFont="1" applyFill="1" applyBorder="1" applyAlignment="1">
      <alignment horizontal="left" textRotation="90"/>
    </xf>
    <xf numFmtId="0" fontId="8" fillId="5" borderId="12" xfId="0" applyFont="1" applyFill="1" applyBorder="1" applyAlignment="1">
      <alignment horizontal="left" textRotation="90"/>
    </xf>
    <xf numFmtId="0" fontId="8" fillId="3" borderId="22" xfId="0" applyFont="1" applyFill="1" applyBorder="1" applyAlignment="1">
      <alignment horizontal="left" textRotation="90"/>
    </xf>
    <xf numFmtId="0" fontId="8" fillId="3" borderId="12" xfId="0" applyFont="1" applyFill="1" applyBorder="1" applyAlignment="1">
      <alignment horizontal="left" textRotation="90"/>
    </xf>
    <xf numFmtId="0" fontId="8" fillId="5" borderId="22" xfId="0" applyFont="1" applyFill="1" applyBorder="1" applyAlignment="1">
      <alignment horizontal="left" textRotation="90"/>
    </xf>
  </cellXfs>
  <cellStyles count="2">
    <cellStyle name="Normal" xfId="0" builtinId="0"/>
    <cellStyle name="Normal 2" xfId="1" xr:uid="{B7B8D18F-9960-4909-876D-4F882FB60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3414-3AE1-4852-BA1F-4394EC495C46}">
  <sheetPr>
    <pageSetUpPr fitToPage="1"/>
  </sheetPr>
  <dimension ref="A1:Y83"/>
  <sheetViews>
    <sheetView tabSelected="1" zoomScale="85" zoomScaleNormal="85" workbookViewId="0">
      <pane xSplit="1" ySplit="3" topLeftCell="B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baseColWidth="10" defaultColWidth="11.42578125" defaultRowHeight="12.75" x14ac:dyDescent="0.2"/>
  <cols>
    <col min="1" max="1" width="7" style="1" customWidth="1"/>
    <col min="2" max="2" width="17.140625" style="1" customWidth="1"/>
    <col min="3" max="5" width="14.7109375" style="1" customWidth="1"/>
    <col min="6" max="6" width="15.28515625" style="1" customWidth="1"/>
    <col min="7" max="7" width="15.5703125" style="1" customWidth="1"/>
    <col min="8" max="8" width="8.28515625" style="3" customWidth="1"/>
    <col min="9" max="15" width="15.5703125" style="1" customWidth="1"/>
    <col min="16" max="16" width="32.28515625" style="1" customWidth="1"/>
    <col min="17" max="19" width="39" style="1" customWidth="1"/>
    <col min="20" max="20" width="15" style="1" customWidth="1"/>
    <col min="21" max="16384" width="11.42578125" style="1"/>
  </cols>
  <sheetData>
    <row r="1" spans="1:20" ht="33.75" x14ac:dyDescent="0.5">
      <c r="B1" s="214" t="s">
        <v>0</v>
      </c>
      <c r="C1"/>
      <c r="D1"/>
      <c r="E1"/>
      <c r="F1" s="3"/>
      <c r="G1"/>
      <c r="I1"/>
      <c r="J1"/>
      <c r="K1"/>
      <c r="L1"/>
      <c r="M1"/>
      <c r="N1" s="218"/>
      <c r="O1" s="218" t="s">
        <v>1</v>
      </c>
      <c r="P1"/>
      <c r="Q1"/>
      <c r="R1"/>
      <c r="S1"/>
    </row>
    <row r="2" spans="1:20" ht="9.75" customHeight="1" thickBot="1" x14ac:dyDescent="0.25">
      <c r="B2"/>
      <c r="C2"/>
      <c r="D2"/>
      <c r="E2"/>
      <c r="F2"/>
      <c r="G2"/>
      <c r="I2"/>
      <c r="J2"/>
      <c r="K2"/>
      <c r="L2"/>
      <c r="M2"/>
      <c r="N2"/>
      <c r="O2"/>
      <c r="P2"/>
      <c r="Q2"/>
      <c r="R2"/>
      <c r="S2"/>
    </row>
    <row r="3" spans="1:20" ht="69" customHeight="1" thickBot="1" x14ac:dyDescent="0.45">
      <c r="A3" s="42"/>
      <c r="B3" s="43" t="s">
        <v>2</v>
      </c>
      <c r="C3" s="204">
        <v>2015</v>
      </c>
      <c r="D3" s="203">
        <v>2016</v>
      </c>
      <c r="E3" s="205">
        <v>2017</v>
      </c>
      <c r="F3" s="206" t="s">
        <v>3</v>
      </c>
      <c r="G3" s="205">
        <v>2019</v>
      </c>
      <c r="H3" s="43"/>
      <c r="I3" s="42" t="s">
        <v>4</v>
      </c>
      <c r="J3" s="208">
        <v>2020</v>
      </c>
      <c r="K3" s="205">
        <v>2021</v>
      </c>
      <c r="L3" s="242">
        <v>2022</v>
      </c>
      <c r="M3" s="268" t="s">
        <v>5</v>
      </c>
      <c r="N3" s="264">
        <v>2024</v>
      </c>
      <c r="O3" s="205">
        <v>2025</v>
      </c>
      <c r="P3" s="208">
        <v>2026</v>
      </c>
      <c r="Q3" s="288">
        <v>2027</v>
      </c>
      <c r="R3" s="328">
        <v>2028</v>
      </c>
      <c r="S3" s="264">
        <v>2029</v>
      </c>
    </row>
    <row r="4" spans="1:20" ht="36" hidden="1" customHeight="1" thickBot="1" x14ac:dyDescent="0.25">
      <c r="A4" s="343"/>
      <c r="B4" s="344" t="s">
        <v>6</v>
      </c>
      <c r="C4" s="109"/>
      <c r="D4" s="70"/>
      <c r="E4" s="70" t="s">
        <v>7</v>
      </c>
      <c r="F4" s="72"/>
      <c r="G4" s="72" t="s">
        <v>8</v>
      </c>
      <c r="H4" s="345"/>
      <c r="I4" s="97" t="s">
        <v>9</v>
      </c>
      <c r="J4" s="70"/>
      <c r="K4" s="76"/>
      <c r="L4" s="346"/>
      <c r="M4" s="91"/>
      <c r="N4" s="347"/>
      <c r="O4" s="72"/>
      <c r="P4" s="97"/>
      <c r="Q4" s="94"/>
      <c r="R4" s="73"/>
      <c r="S4" s="84"/>
    </row>
    <row r="5" spans="1:20" ht="51.75" customHeight="1" thickBot="1" x14ac:dyDescent="0.25">
      <c r="A5" s="428" t="s">
        <v>10</v>
      </c>
      <c r="B5" s="24" t="s">
        <v>11</v>
      </c>
      <c r="C5" s="83" t="s">
        <v>12</v>
      </c>
      <c r="D5" s="80"/>
      <c r="E5" s="78"/>
      <c r="F5" s="81"/>
      <c r="G5" s="78" t="s">
        <v>13</v>
      </c>
      <c r="H5" s="44">
        <v>4648</v>
      </c>
      <c r="I5" s="25" t="s">
        <v>11</v>
      </c>
      <c r="J5" s="76"/>
      <c r="K5" s="87"/>
      <c r="L5" s="78"/>
      <c r="M5" s="274" t="s">
        <v>14</v>
      </c>
      <c r="N5" s="109"/>
      <c r="O5" s="80"/>
      <c r="P5" s="243" t="s">
        <v>15</v>
      </c>
      <c r="Q5" s="252"/>
      <c r="R5" s="389"/>
      <c r="S5" s="260"/>
      <c r="T5" s="388"/>
    </row>
    <row r="6" spans="1:20" ht="51.75" thickBot="1" x14ac:dyDescent="0.25">
      <c r="A6" s="429"/>
      <c r="B6" s="24" t="s">
        <v>16</v>
      </c>
      <c r="C6" s="84" t="s">
        <v>12</v>
      </c>
      <c r="D6" s="76"/>
      <c r="E6" s="86"/>
      <c r="F6" s="83"/>
      <c r="G6" s="76"/>
      <c r="H6" s="45">
        <v>4649</v>
      </c>
      <c r="I6" s="46" t="s">
        <v>17</v>
      </c>
      <c r="J6" s="106" t="s">
        <v>18</v>
      </c>
      <c r="K6" s="70"/>
      <c r="L6" s="72" t="s">
        <v>19</v>
      </c>
      <c r="M6" s="228"/>
      <c r="N6" s="118"/>
      <c r="O6" s="377"/>
      <c r="P6" s="244"/>
      <c r="Q6" s="244"/>
      <c r="R6" s="390" t="s">
        <v>20</v>
      </c>
      <c r="S6" s="391"/>
      <c r="T6" s="388"/>
    </row>
    <row r="7" spans="1:20" ht="81.75" customHeight="1" x14ac:dyDescent="0.2">
      <c r="A7" s="429"/>
      <c r="B7" s="24" t="s">
        <v>21</v>
      </c>
      <c r="C7" s="75"/>
      <c r="D7" s="87"/>
      <c r="E7" s="87" t="s">
        <v>22</v>
      </c>
      <c r="F7" s="77"/>
      <c r="G7" s="78" t="s">
        <v>23</v>
      </c>
      <c r="H7" s="47"/>
      <c r="I7" s="48"/>
      <c r="J7" s="87"/>
      <c r="K7" s="77"/>
      <c r="L7" s="90"/>
      <c r="M7" s="227"/>
      <c r="N7" s="74"/>
      <c r="O7" s="378"/>
      <c r="P7" s="15" t="s">
        <v>15</v>
      </c>
      <c r="Q7" s="289"/>
      <c r="R7" s="292"/>
      <c r="S7" s="392"/>
      <c r="T7" s="348"/>
    </row>
    <row r="8" spans="1:20" ht="25.5" x14ac:dyDescent="0.2">
      <c r="A8" s="429"/>
      <c r="B8" s="24" t="s">
        <v>24</v>
      </c>
      <c r="C8" s="88"/>
      <c r="D8" s="76"/>
      <c r="E8" s="70" t="s">
        <v>25</v>
      </c>
      <c r="F8" s="78"/>
      <c r="G8" s="78" t="s">
        <v>13</v>
      </c>
      <c r="H8" s="44">
        <v>4650</v>
      </c>
      <c r="I8" s="49" t="s">
        <v>24</v>
      </c>
      <c r="J8" s="76"/>
      <c r="K8" s="76"/>
      <c r="L8" s="78" t="s">
        <v>19</v>
      </c>
      <c r="M8" s="270"/>
      <c r="N8" s="276"/>
      <c r="O8" s="80"/>
      <c r="P8" s="4" t="s">
        <v>15</v>
      </c>
      <c r="Q8" s="287"/>
      <c r="R8" s="233" t="s">
        <v>26</v>
      </c>
      <c r="S8" s="265"/>
      <c r="T8" s="388"/>
    </row>
    <row r="9" spans="1:20" ht="99" customHeight="1" x14ac:dyDescent="0.2">
      <c r="A9" s="429"/>
      <c r="B9" s="24" t="s">
        <v>27</v>
      </c>
      <c r="C9" s="88"/>
      <c r="D9" s="70"/>
      <c r="E9" s="78" t="s">
        <v>28</v>
      </c>
      <c r="F9" s="72"/>
      <c r="G9" s="72" t="s">
        <v>29</v>
      </c>
      <c r="H9" s="44">
        <v>4651</v>
      </c>
      <c r="I9" s="49" t="s">
        <v>27</v>
      </c>
      <c r="J9" s="106" t="s">
        <v>30</v>
      </c>
      <c r="K9" s="70"/>
      <c r="L9" s="78" t="s">
        <v>31</v>
      </c>
      <c r="M9" s="270"/>
      <c r="N9" s="88"/>
      <c r="O9" s="76"/>
      <c r="P9" s="209" t="s">
        <v>32</v>
      </c>
      <c r="Q9" s="244"/>
      <c r="R9" s="393"/>
      <c r="S9" s="263"/>
    </row>
    <row r="10" spans="1:20" ht="77.25" thickBot="1" x14ac:dyDescent="0.25">
      <c r="A10" s="430"/>
      <c r="B10" s="26" t="s">
        <v>33</v>
      </c>
      <c r="C10" s="91" t="s">
        <v>12</v>
      </c>
      <c r="D10" s="92"/>
      <c r="E10" s="89"/>
      <c r="F10" s="72"/>
      <c r="G10" s="89"/>
      <c r="H10" s="45">
        <v>4602</v>
      </c>
      <c r="I10" s="46" t="s">
        <v>34</v>
      </c>
      <c r="J10" s="70"/>
      <c r="K10" s="70" t="s">
        <v>35</v>
      </c>
      <c r="L10" s="72"/>
      <c r="M10" s="271" t="s">
        <v>36</v>
      </c>
      <c r="N10" s="118"/>
      <c r="O10" s="70"/>
      <c r="P10" s="12" t="s">
        <v>15</v>
      </c>
      <c r="Q10" s="244"/>
      <c r="R10" s="390" t="s">
        <v>37</v>
      </c>
      <c r="S10" s="391"/>
      <c r="T10" s="336"/>
    </row>
    <row r="11" spans="1:20" ht="45.75" customHeight="1" thickBot="1" x14ac:dyDescent="0.25">
      <c r="A11" s="436" t="s">
        <v>38</v>
      </c>
      <c r="B11" s="29" t="s">
        <v>39</v>
      </c>
      <c r="C11" s="95"/>
      <c r="D11" s="93"/>
      <c r="E11" s="96"/>
      <c r="F11" s="97" t="s">
        <v>40</v>
      </c>
      <c r="G11" s="71" t="s">
        <v>13</v>
      </c>
      <c r="H11" s="33"/>
      <c r="I11" s="34"/>
      <c r="J11" s="167"/>
      <c r="K11" s="77" t="s">
        <v>41</v>
      </c>
      <c r="L11" s="90"/>
      <c r="M11" s="230"/>
      <c r="N11" s="277"/>
      <c r="O11" s="378"/>
      <c r="P11" s="219"/>
      <c r="Q11" s="289"/>
      <c r="R11" s="394"/>
      <c r="S11" s="396"/>
      <c r="T11" s="388"/>
    </row>
    <row r="12" spans="1:20" ht="25.5" x14ac:dyDescent="0.2">
      <c r="A12" s="436"/>
      <c r="B12" s="30" t="s">
        <v>42</v>
      </c>
      <c r="C12" s="87" t="s">
        <v>43</v>
      </c>
      <c r="D12" s="87"/>
      <c r="E12" s="85"/>
      <c r="F12" s="78" t="s">
        <v>44</v>
      </c>
      <c r="G12" s="78" t="s">
        <v>45</v>
      </c>
      <c r="H12" s="35">
        <v>4645</v>
      </c>
      <c r="I12" s="36" t="s">
        <v>42</v>
      </c>
      <c r="J12" s="75"/>
      <c r="K12" s="87"/>
      <c r="L12" s="85" t="s">
        <v>15</v>
      </c>
      <c r="M12" s="78"/>
      <c r="N12" s="114"/>
      <c r="O12" s="85"/>
      <c r="P12" s="14"/>
      <c r="Q12" s="285" t="s">
        <v>26</v>
      </c>
      <c r="R12" s="18"/>
      <c r="S12" s="15"/>
    </row>
    <row r="13" spans="1:20" ht="26.25" thickBot="1" x14ac:dyDescent="0.25">
      <c r="A13" s="436"/>
      <c r="B13" s="30" t="s">
        <v>46</v>
      </c>
      <c r="C13" s="99" t="s">
        <v>43</v>
      </c>
      <c r="D13" s="76"/>
      <c r="E13" s="85"/>
      <c r="F13" s="78"/>
      <c r="G13" s="78" t="s">
        <v>47</v>
      </c>
      <c r="H13" s="35">
        <v>4646</v>
      </c>
      <c r="I13" s="36" t="s">
        <v>46</v>
      </c>
      <c r="J13" s="118" t="s">
        <v>19</v>
      </c>
      <c r="K13" s="76"/>
      <c r="L13" s="85" t="s">
        <v>15</v>
      </c>
      <c r="M13" s="72"/>
      <c r="N13" s="72"/>
      <c r="O13" s="85"/>
      <c r="P13" s="262"/>
      <c r="Q13" s="285" t="s">
        <v>26</v>
      </c>
      <c r="R13" s="18"/>
      <c r="S13" s="6"/>
    </row>
    <row r="14" spans="1:20" ht="64.5" thickBot="1" x14ac:dyDescent="0.25">
      <c r="A14" s="436"/>
      <c r="B14" s="30" t="s">
        <v>48</v>
      </c>
      <c r="C14" s="100" t="s">
        <v>49</v>
      </c>
      <c r="D14" s="78"/>
      <c r="E14" s="85" t="s">
        <v>50</v>
      </c>
      <c r="F14" s="101" t="s">
        <v>19</v>
      </c>
      <c r="G14" s="78" t="s">
        <v>51</v>
      </c>
      <c r="H14" s="37">
        <v>4647</v>
      </c>
      <c r="I14" s="142" t="s">
        <v>52</v>
      </c>
      <c r="J14" s="220"/>
      <c r="K14" s="70"/>
      <c r="L14" s="73" t="s">
        <v>53</v>
      </c>
      <c r="M14" s="228"/>
      <c r="N14" s="278"/>
      <c r="O14" s="238"/>
      <c r="P14" s="259" t="s">
        <v>54</v>
      </c>
      <c r="Q14" s="244"/>
      <c r="R14" s="244"/>
      <c r="S14" s="397"/>
      <c r="T14" s="348"/>
    </row>
    <row r="15" spans="1:20" ht="53.45" customHeight="1" x14ac:dyDescent="0.2">
      <c r="A15" s="436"/>
      <c r="B15" s="31" t="s">
        <v>55</v>
      </c>
      <c r="C15" s="75"/>
      <c r="D15" s="76" t="s">
        <v>56</v>
      </c>
      <c r="E15" s="86" t="s">
        <v>57</v>
      </c>
      <c r="F15" s="77"/>
      <c r="G15" s="78"/>
      <c r="H15" s="38"/>
      <c r="I15" s="39"/>
      <c r="J15" s="168" t="s">
        <v>58</v>
      </c>
      <c r="K15" s="168"/>
      <c r="L15" s="229"/>
      <c r="M15" s="230" t="s">
        <v>59</v>
      </c>
      <c r="N15" s="91"/>
      <c r="O15" s="106"/>
      <c r="P15" s="259" t="s">
        <v>60</v>
      </c>
      <c r="Q15" s="217"/>
      <c r="R15" s="217"/>
      <c r="S15" s="398"/>
    </row>
    <row r="16" spans="1:20" ht="38.25" x14ac:dyDescent="0.2">
      <c r="A16" s="436"/>
      <c r="B16" s="31" t="s">
        <v>61</v>
      </c>
      <c r="C16" s="88" t="s">
        <v>62</v>
      </c>
      <c r="D16" s="76"/>
      <c r="E16" s="86"/>
      <c r="F16" s="78" t="s">
        <v>63</v>
      </c>
      <c r="G16" s="78" t="s">
        <v>51</v>
      </c>
      <c r="H16" s="38"/>
      <c r="I16" s="39"/>
      <c r="J16" s="169" t="s">
        <v>64</v>
      </c>
      <c r="K16" s="168"/>
      <c r="L16" s="168"/>
      <c r="M16" s="199"/>
      <c r="N16" s="91"/>
      <c r="O16" s="106"/>
      <c r="P16" s="259"/>
      <c r="Q16" s="290"/>
      <c r="R16" s="290"/>
      <c r="S16" s="399"/>
    </row>
    <row r="17" spans="1:20" ht="41.25" customHeight="1" thickBot="1" x14ac:dyDescent="0.25">
      <c r="A17" s="437"/>
      <c r="B17" s="32" t="s">
        <v>65</v>
      </c>
      <c r="C17" s="82"/>
      <c r="D17" s="103"/>
      <c r="E17" s="105" t="s">
        <v>66</v>
      </c>
      <c r="F17" s="89" t="s">
        <v>40</v>
      </c>
      <c r="G17" s="89"/>
      <c r="H17" s="40"/>
      <c r="I17" s="41"/>
      <c r="J17" s="170" t="s">
        <v>13</v>
      </c>
      <c r="K17" s="107"/>
      <c r="L17" s="107"/>
      <c r="M17" s="230"/>
      <c r="N17" s="279"/>
      <c r="O17" s="379"/>
      <c r="P17" s="259"/>
      <c r="Q17" s="304"/>
      <c r="R17" s="304"/>
      <c r="S17" s="401"/>
      <c r="T17" s="348"/>
    </row>
    <row r="18" spans="1:20" ht="114.75" customHeight="1" x14ac:dyDescent="0.2">
      <c r="A18" s="431" t="s">
        <v>67</v>
      </c>
      <c r="B18" s="50" t="s">
        <v>68</v>
      </c>
      <c r="C18" s="77" t="s">
        <v>69</v>
      </c>
      <c r="D18" s="87"/>
      <c r="E18" s="71" t="s">
        <v>56</v>
      </c>
      <c r="F18" s="71" t="s">
        <v>44</v>
      </c>
      <c r="G18" s="71" t="s">
        <v>19</v>
      </c>
      <c r="H18" s="54">
        <v>4635</v>
      </c>
      <c r="I18" s="55" t="s">
        <v>68</v>
      </c>
      <c r="J18" s="75"/>
      <c r="K18" s="87"/>
      <c r="L18" s="71" t="s">
        <v>15</v>
      </c>
      <c r="M18" s="71"/>
      <c r="N18" s="114"/>
      <c r="O18" s="85" t="s">
        <v>19</v>
      </c>
      <c r="P18" s="260"/>
      <c r="Q18" s="305"/>
      <c r="R18" s="303"/>
      <c r="S18" s="400"/>
    </row>
    <row r="19" spans="1:20" ht="25.5" x14ac:dyDescent="0.2">
      <c r="A19" s="432"/>
      <c r="B19" s="52" t="s">
        <v>70</v>
      </c>
      <c r="C19" s="78"/>
      <c r="D19" s="76"/>
      <c r="E19" s="85"/>
      <c r="F19" s="78" t="s">
        <v>47</v>
      </c>
      <c r="G19" s="78" t="s">
        <v>19</v>
      </c>
      <c r="H19" s="56">
        <v>4636</v>
      </c>
      <c r="I19" s="57" t="s">
        <v>70</v>
      </c>
      <c r="J19" s="88"/>
      <c r="K19" s="76"/>
      <c r="L19" s="78" t="s">
        <v>15</v>
      </c>
      <c r="M19" s="78"/>
      <c r="N19" s="78"/>
      <c r="O19" s="85"/>
      <c r="P19" s="263"/>
      <c r="Q19" s="285" t="s">
        <v>26</v>
      </c>
      <c r="R19" s="18"/>
      <c r="S19" s="18"/>
    </row>
    <row r="20" spans="1:20" ht="26.25" thickBot="1" x14ac:dyDescent="0.25">
      <c r="A20" s="432"/>
      <c r="B20" s="52" t="s">
        <v>71</v>
      </c>
      <c r="C20" s="76"/>
      <c r="D20" s="78"/>
      <c r="E20" s="73"/>
      <c r="F20" s="78"/>
      <c r="G20" s="78" t="s">
        <v>47</v>
      </c>
      <c r="H20" s="56">
        <v>4637</v>
      </c>
      <c r="I20" s="57" t="s">
        <v>71</v>
      </c>
      <c r="J20" s="82" t="s">
        <v>19</v>
      </c>
      <c r="K20" s="76"/>
      <c r="L20" s="78" t="s">
        <v>15</v>
      </c>
      <c r="M20" s="72"/>
      <c r="N20" s="72"/>
      <c r="O20" s="85"/>
      <c r="P20" s="262"/>
      <c r="Q20" s="285" t="s">
        <v>72</v>
      </c>
      <c r="R20" s="18"/>
      <c r="S20" s="6"/>
    </row>
    <row r="21" spans="1:20" ht="51.75" thickBot="1" x14ac:dyDescent="0.25">
      <c r="A21" s="432"/>
      <c r="B21" s="53" t="s">
        <v>73</v>
      </c>
      <c r="C21" s="104" t="s">
        <v>74</v>
      </c>
      <c r="D21" s="108" t="s">
        <v>75</v>
      </c>
      <c r="E21" s="109" t="s">
        <v>76</v>
      </c>
      <c r="F21" s="110"/>
      <c r="G21" s="103"/>
      <c r="H21" s="58">
        <v>4638</v>
      </c>
      <c r="I21" s="53" t="s">
        <v>73</v>
      </c>
      <c r="J21" s="107" t="s">
        <v>13</v>
      </c>
      <c r="K21" s="89" t="s">
        <v>77</v>
      </c>
      <c r="L21" s="89" t="s">
        <v>78</v>
      </c>
      <c r="M21" s="275"/>
      <c r="N21" s="83"/>
      <c r="O21" s="103"/>
      <c r="P21" s="423" t="s">
        <v>54</v>
      </c>
      <c r="Q21" s="246" t="s">
        <v>79</v>
      </c>
      <c r="R21" s="402"/>
      <c r="S21" s="414"/>
    </row>
    <row r="22" spans="1:20" ht="128.25" customHeight="1" thickBot="1" x14ac:dyDescent="0.25">
      <c r="A22" s="433" t="s">
        <v>80</v>
      </c>
      <c r="B22" s="59" t="s">
        <v>81</v>
      </c>
      <c r="C22" s="96" t="s">
        <v>82</v>
      </c>
      <c r="D22" s="94" t="s">
        <v>83</v>
      </c>
      <c r="E22" s="112" t="s">
        <v>44</v>
      </c>
      <c r="F22" s="93"/>
      <c r="G22" s="93" t="s">
        <v>84</v>
      </c>
      <c r="H22" s="60">
        <v>4639</v>
      </c>
      <c r="I22" s="59" t="s">
        <v>81</v>
      </c>
      <c r="J22" s="94"/>
      <c r="K22" s="71" t="s">
        <v>85</v>
      </c>
      <c r="L22" s="94" t="s">
        <v>86</v>
      </c>
      <c r="M22" s="83"/>
      <c r="N22" s="106"/>
      <c r="O22" s="71"/>
      <c r="P22" s="424" t="s">
        <v>87</v>
      </c>
      <c r="Q22" s="291" t="s">
        <v>88</v>
      </c>
      <c r="R22" s="289"/>
      <c r="S22" s="418"/>
      <c r="T22" s="348"/>
    </row>
    <row r="23" spans="1:20" ht="25.5" x14ac:dyDescent="0.2">
      <c r="A23" s="434"/>
      <c r="B23" s="28" t="s">
        <v>89</v>
      </c>
      <c r="C23" s="86"/>
      <c r="D23" s="102"/>
      <c r="E23" s="88" t="s">
        <v>44</v>
      </c>
      <c r="F23" s="76" t="s">
        <v>19</v>
      </c>
      <c r="G23" s="76"/>
      <c r="H23" s="61">
        <v>4640</v>
      </c>
      <c r="I23" s="62" t="s">
        <v>90</v>
      </c>
      <c r="J23" s="171" t="s">
        <v>13</v>
      </c>
      <c r="K23" s="113"/>
      <c r="L23" s="73" t="s">
        <v>91</v>
      </c>
      <c r="M23" s="272"/>
      <c r="N23" s="278"/>
      <c r="O23" s="238"/>
      <c r="P23" s="17" t="s">
        <v>92</v>
      </c>
      <c r="Q23" s="240"/>
      <c r="R23" s="405"/>
      <c r="S23" s="415"/>
      <c r="T23" s="348"/>
    </row>
    <row r="24" spans="1:20" ht="38.25" x14ac:dyDescent="0.2">
      <c r="A24" s="434"/>
      <c r="B24" s="28" t="s">
        <v>93</v>
      </c>
      <c r="C24" s="86"/>
      <c r="D24" s="102" t="s">
        <v>83</v>
      </c>
      <c r="E24" s="88" t="s">
        <v>44</v>
      </c>
      <c r="F24" s="76"/>
      <c r="G24" s="76" t="s">
        <v>94</v>
      </c>
      <c r="H24" s="63"/>
      <c r="I24" s="64"/>
      <c r="J24" s="115"/>
      <c r="K24" s="168" t="s">
        <v>95</v>
      </c>
      <c r="L24" s="229"/>
      <c r="M24" s="230"/>
      <c r="N24" s="279"/>
      <c r="O24" s="347"/>
      <c r="P24" s="17"/>
      <c r="Q24" s="259" t="s">
        <v>96</v>
      </c>
      <c r="R24" s="404"/>
      <c r="S24" s="258"/>
    </row>
    <row r="25" spans="1:20" ht="51.75" thickBot="1" x14ac:dyDescent="0.25">
      <c r="A25" s="434"/>
      <c r="B25" s="28" t="s">
        <v>90</v>
      </c>
      <c r="C25" s="86"/>
      <c r="D25" s="85" t="s">
        <v>97</v>
      </c>
      <c r="E25" s="82" t="s">
        <v>98</v>
      </c>
      <c r="F25" s="76"/>
      <c r="G25" s="70" t="s">
        <v>99</v>
      </c>
      <c r="H25" s="65"/>
      <c r="I25" s="66"/>
      <c r="J25" s="172"/>
      <c r="K25" s="77" t="s">
        <v>100</v>
      </c>
      <c r="L25" s="90"/>
      <c r="M25" s="230"/>
      <c r="N25" s="91"/>
      <c r="O25" s="106"/>
      <c r="P25" s="317"/>
      <c r="Q25" s="292"/>
      <c r="R25" s="403"/>
      <c r="S25" s="395"/>
      <c r="T25" s="348"/>
    </row>
    <row r="26" spans="1:20" ht="51.75" thickBot="1" x14ac:dyDescent="0.25">
      <c r="A26" s="434"/>
      <c r="B26" s="28" t="s">
        <v>101</v>
      </c>
      <c r="C26" s="81"/>
      <c r="D26" s="78"/>
      <c r="E26" s="114"/>
      <c r="F26" s="79" t="s">
        <v>102</v>
      </c>
      <c r="G26" s="83" t="s">
        <v>103</v>
      </c>
      <c r="H26" s="67">
        <v>4641</v>
      </c>
      <c r="I26" s="28" t="s">
        <v>101</v>
      </c>
      <c r="J26" s="173"/>
      <c r="K26" s="174"/>
      <c r="L26" s="78"/>
      <c r="M26" s="81"/>
      <c r="N26" s="309"/>
      <c r="O26" s="83" t="s">
        <v>104</v>
      </c>
      <c r="P26" s="425" t="s">
        <v>105</v>
      </c>
      <c r="Q26" s="318"/>
      <c r="R26" s="407"/>
      <c r="S26" s="406"/>
      <c r="T26" s="348"/>
    </row>
    <row r="27" spans="1:20" ht="57.6" customHeight="1" thickBot="1" x14ac:dyDescent="0.25">
      <c r="A27" s="434"/>
      <c r="B27" s="27" t="s">
        <v>106</v>
      </c>
      <c r="C27" s="83"/>
      <c r="D27" s="76"/>
      <c r="E27" s="78" t="s">
        <v>107</v>
      </c>
      <c r="F27" s="81" t="s">
        <v>108</v>
      </c>
      <c r="G27" s="114" t="s">
        <v>13</v>
      </c>
      <c r="H27" s="68">
        <v>4642</v>
      </c>
      <c r="I27" s="28" t="s">
        <v>106</v>
      </c>
      <c r="J27" s="172" t="s">
        <v>13</v>
      </c>
      <c r="K27" s="101" t="s">
        <v>109</v>
      </c>
      <c r="L27" s="85" t="s">
        <v>110</v>
      </c>
      <c r="M27" s="83"/>
      <c r="N27" s="70"/>
      <c r="O27" s="77"/>
      <c r="P27" s="15" t="s">
        <v>111</v>
      </c>
      <c r="Q27" s="265"/>
      <c r="R27" s="408" t="s">
        <v>112</v>
      </c>
      <c r="S27" s="416"/>
    </row>
    <row r="28" spans="1:20" x14ac:dyDescent="0.2">
      <c r="A28" s="434"/>
      <c r="B28" s="28" t="s">
        <v>113</v>
      </c>
      <c r="C28" s="77"/>
      <c r="D28" s="78"/>
      <c r="E28" s="117" t="s">
        <v>44</v>
      </c>
      <c r="F28" s="75" t="s">
        <v>19</v>
      </c>
      <c r="G28" s="76" t="s">
        <v>114</v>
      </c>
      <c r="H28" s="69">
        <v>4643</v>
      </c>
      <c r="I28" s="28" t="s">
        <v>113</v>
      </c>
      <c r="J28" s="172" t="s">
        <v>13</v>
      </c>
      <c r="K28" s="101"/>
      <c r="L28" s="85"/>
      <c r="M28" s="269"/>
      <c r="N28" s="75"/>
      <c r="O28" s="76" t="s">
        <v>19</v>
      </c>
      <c r="P28" s="23"/>
      <c r="Q28" s="293"/>
      <c r="R28" s="409"/>
      <c r="S28" s="417"/>
      <c r="T28" s="348"/>
    </row>
    <row r="29" spans="1:20" s="2" customFormat="1" ht="69" customHeight="1" thickBot="1" x14ac:dyDescent="0.25">
      <c r="A29" s="434"/>
      <c r="B29" s="62" t="s">
        <v>115</v>
      </c>
      <c r="C29" s="72"/>
      <c r="D29" s="72" t="s">
        <v>56</v>
      </c>
      <c r="E29" s="228"/>
      <c r="F29" s="82" t="s">
        <v>116</v>
      </c>
      <c r="G29" s="238" t="s">
        <v>117</v>
      </c>
      <c r="H29" s="239">
        <v>4644</v>
      </c>
      <c r="I29" s="62" t="s">
        <v>115</v>
      </c>
      <c r="J29" s="81" t="s">
        <v>118</v>
      </c>
      <c r="K29" s="72"/>
      <c r="L29" s="89"/>
      <c r="M29" s="273"/>
      <c r="N29" s="186"/>
      <c r="O29" s="92"/>
      <c r="P29" s="240" t="s">
        <v>119</v>
      </c>
      <c r="Q29" s="302"/>
      <c r="R29" s="410"/>
      <c r="S29" s="412"/>
      <c r="T29" s="411"/>
    </row>
    <row r="30" spans="1:20" ht="20.25" hidden="1" customHeight="1" thickBot="1" x14ac:dyDescent="0.3">
      <c r="A30" s="355"/>
      <c r="B30" s="356">
        <f>COUNTA(B4:B29)</f>
        <v>26</v>
      </c>
      <c r="C30" s="332">
        <f t="shared" ref="C30:G30" si="0">COUNTA(C4:C29)</f>
        <v>10</v>
      </c>
      <c r="D30" s="332">
        <f t="shared" si="0"/>
        <v>6</v>
      </c>
      <c r="E30" s="332">
        <f t="shared" si="0"/>
        <v>15</v>
      </c>
      <c r="F30" s="357">
        <f t="shared" si="0"/>
        <v>12</v>
      </c>
      <c r="G30" s="332">
        <f t="shared" si="0"/>
        <v>20</v>
      </c>
      <c r="H30" s="332"/>
      <c r="I30" s="356">
        <f>COUNTA(I5:I29)</f>
        <v>18</v>
      </c>
      <c r="J30" s="357">
        <f t="shared" ref="J30:S30" si="1">COUNTA(J5:J29)</f>
        <v>12</v>
      </c>
      <c r="K30" s="332">
        <f t="shared" si="1"/>
        <v>7</v>
      </c>
      <c r="L30" s="332">
        <f t="shared" si="1"/>
        <v>13</v>
      </c>
      <c r="M30" s="357">
        <f t="shared" si="1"/>
        <v>3</v>
      </c>
      <c r="N30" s="357">
        <f t="shared" si="1"/>
        <v>0</v>
      </c>
      <c r="O30" s="380">
        <f t="shared" si="1"/>
        <v>3</v>
      </c>
      <c r="P30" s="358">
        <f t="shared" si="1"/>
        <v>13</v>
      </c>
      <c r="Q30" s="359">
        <f t="shared" si="1"/>
        <v>7</v>
      </c>
      <c r="R30" s="359">
        <f t="shared" si="1"/>
        <v>4</v>
      </c>
      <c r="S30" s="359">
        <f t="shared" si="1"/>
        <v>0</v>
      </c>
    </row>
    <row r="31" spans="1:20" ht="15" hidden="1" customHeight="1" thickBot="1" x14ac:dyDescent="0.35">
      <c r="B31" s="331"/>
      <c r="C31" s="336"/>
      <c r="D31" s="336"/>
      <c r="E31" s="336"/>
      <c r="N31" s="360"/>
      <c r="O31" s="360"/>
      <c r="Q31" s="22"/>
      <c r="R31" s="374"/>
      <c r="S31" s="375"/>
    </row>
    <row r="32" spans="1:20" ht="63.75" x14ac:dyDescent="0.2">
      <c r="A32" s="438" t="s">
        <v>120</v>
      </c>
      <c r="B32" s="120" t="s">
        <v>121</v>
      </c>
      <c r="C32" s="178" t="s">
        <v>122</v>
      </c>
      <c r="D32" s="111"/>
      <c r="E32" s="71"/>
      <c r="F32" s="200" t="s">
        <v>123</v>
      </c>
      <c r="G32" s="111" t="s">
        <v>13</v>
      </c>
      <c r="H32" s="123">
        <v>4628</v>
      </c>
      <c r="I32" s="124" t="s">
        <v>121</v>
      </c>
      <c r="J32" s="177"/>
      <c r="K32" s="175" t="s">
        <v>40</v>
      </c>
      <c r="L32" s="71" t="s">
        <v>15</v>
      </c>
      <c r="M32" s="111"/>
      <c r="N32" s="200"/>
      <c r="O32" s="381"/>
      <c r="P32" s="257"/>
      <c r="Q32" s="13"/>
      <c r="R32" s="209" t="s">
        <v>96</v>
      </c>
      <c r="S32" s="413"/>
    </row>
    <row r="33" spans="1:20" ht="38.25" x14ac:dyDescent="0.2">
      <c r="A33" s="428"/>
      <c r="B33" s="121" t="s">
        <v>124</v>
      </c>
      <c r="C33" s="99" t="s">
        <v>125</v>
      </c>
      <c r="D33" s="101"/>
      <c r="E33" s="101"/>
      <c r="F33" s="101"/>
      <c r="G33" s="101"/>
      <c r="H33" s="44">
        <v>4629</v>
      </c>
      <c r="I33" s="119" t="s">
        <v>124</v>
      </c>
      <c r="J33" s="88"/>
      <c r="K33" s="76" t="s">
        <v>126</v>
      </c>
      <c r="L33" s="78" t="s">
        <v>15</v>
      </c>
      <c r="M33" s="101"/>
      <c r="N33" s="99"/>
      <c r="O33" s="173"/>
      <c r="P33" s="256"/>
      <c r="Q33" s="265"/>
      <c r="R33" s="209" t="s">
        <v>96</v>
      </c>
      <c r="S33" s="18"/>
    </row>
    <row r="34" spans="1:20" ht="24.75" customHeight="1" x14ac:dyDescent="0.2">
      <c r="A34" s="428"/>
      <c r="B34" s="121" t="s">
        <v>127</v>
      </c>
      <c r="C34" s="99"/>
      <c r="D34" s="78"/>
      <c r="E34" s="101"/>
      <c r="F34" s="101" t="s">
        <v>40</v>
      </c>
      <c r="G34" s="101"/>
      <c r="H34" s="47">
        <v>4630</v>
      </c>
      <c r="I34" s="125" t="s">
        <v>127</v>
      </c>
      <c r="J34" s="98"/>
      <c r="K34" s="99"/>
      <c r="L34" s="78"/>
      <c r="M34" s="101"/>
      <c r="N34" s="99"/>
      <c r="O34" s="102" t="s">
        <v>128</v>
      </c>
      <c r="P34" s="222"/>
      <c r="Q34" s="280"/>
      <c r="R34" s="298"/>
      <c r="S34" s="298"/>
    </row>
    <row r="35" spans="1:20" ht="38.25" x14ac:dyDescent="0.2">
      <c r="A35" s="428"/>
      <c r="B35" s="121" t="s">
        <v>129</v>
      </c>
      <c r="C35" s="99" t="s">
        <v>12</v>
      </c>
      <c r="D35" s="78"/>
      <c r="E35" s="101"/>
      <c r="F35" s="101" t="s">
        <v>130</v>
      </c>
      <c r="G35" s="101"/>
      <c r="H35" s="45">
        <v>4631</v>
      </c>
      <c r="I35" s="126" t="s">
        <v>131</v>
      </c>
      <c r="J35" s="181"/>
      <c r="K35" s="192"/>
      <c r="L35" s="72"/>
      <c r="M35" s="113" t="s">
        <v>132</v>
      </c>
      <c r="N35" s="100"/>
      <c r="O35" s="313"/>
      <c r="P35" s="223"/>
      <c r="Q35" s="281"/>
      <c r="R35" s="299"/>
      <c r="S35" s="299"/>
    </row>
    <row r="36" spans="1:20" ht="38.25" x14ac:dyDescent="0.2">
      <c r="A36" s="428"/>
      <c r="B36" s="121" t="s">
        <v>133</v>
      </c>
      <c r="C36" s="99" t="s">
        <v>134</v>
      </c>
      <c r="D36" s="101"/>
      <c r="E36" s="78"/>
      <c r="F36" s="101" t="s">
        <v>135</v>
      </c>
      <c r="G36" s="101"/>
      <c r="H36" s="127"/>
      <c r="I36" s="128"/>
      <c r="J36" s="193"/>
      <c r="K36" s="194"/>
      <c r="L36" s="168"/>
      <c r="M36" s="115"/>
      <c r="N36" s="115"/>
      <c r="O36" s="382"/>
      <c r="P36" s="258"/>
      <c r="Q36" s="284"/>
      <c r="R36" s="300"/>
      <c r="S36" s="300"/>
    </row>
    <row r="37" spans="1:20" ht="51" x14ac:dyDescent="0.2">
      <c r="A37" s="428"/>
      <c r="B37" s="121" t="s">
        <v>136</v>
      </c>
      <c r="C37" s="99" t="s">
        <v>134</v>
      </c>
      <c r="D37" s="101"/>
      <c r="E37" s="78"/>
      <c r="F37" s="101" t="s">
        <v>137</v>
      </c>
      <c r="G37" s="101" t="s">
        <v>13</v>
      </c>
      <c r="H37" s="47"/>
      <c r="I37" s="129"/>
      <c r="J37" s="188"/>
      <c r="K37" s="195"/>
      <c r="L37" s="77" t="s">
        <v>138</v>
      </c>
      <c r="M37" s="174"/>
      <c r="N37" s="183"/>
      <c r="O37" s="383" t="s">
        <v>139</v>
      </c>
      <c r="P37" s="253"/>
      <c r="Q37" s="294"/>
      <c r="R37" s="301"/>
      <c r="S37" s="301"/>
    </row>
    <row r="38" spans="1:20" ht="38.25" x14ac:dyDescent="0.2">
      <c r="A38" s="428"/>
      <c r="B38" s="121" t="s">
        <v>140</v>
      </c>
      <c r="C38" s="99" t="s">
        <v>141</v>
      </c>
      <c r="D38" s="101"/>
      <c r="E38" s="78"/>
      <c r="F38" s="101" t="s">
        <v>135</v>
      </c>
      <c r="G38" s="101"/>
      <c r="H38" s="44">
        <v>4632</v>
      </c>
      <c r="I38" s="125" t="s">
        <v>140</v>
      </c>
      <c r="J38" s="98"/>
      <c r="K38" s="99"/>
      <c r="L38" s="78"/>
      <c r="M38" s="101" t="s">
        <v>142</v>
      </c>
      <c r="N38" s="99"/>
      <c r="O38" s="116"/>
      <c r="P38" s="255"/>
      <c r="Q38" s="280"/>
      <c r="R38" s="298"/>
      <c r="S38" s="12"/>
    </row>
    <row r="39" spans="1:20" ht="25.5" x14ac:dyDescent="0.2">
      <c r="A39" s="428"/>
      <c r="B39" s="121" t="s">
        <v>143</v>
      </c>
      <c r="C39" s="99"/>
      <c r="D39" s="101"/>
      <c r="E39" s="78"/>
      <c r="F39" s="101" t="s">
        <v>135</v>
      </c>
      <c r="G39" s="101"/>
      <c r="H39" s="44">
        <v>4633</v>
      </c>
      <c r="I39" s="125" t="s">
        <v>143</v>
      </c>
      <c r="J39" s="98"/>
      <c r="K39" s="99"/>
      <c r="L39" s="78"/>
      <c r="M39" s="101" t="s">
        <v>142</v>
      </c>
      <c r="N39" s="99"/>
      <c r="O39" s="384"/>
      <c r="P39" s="254"/>
      <c r="Q39" s="282"/>
      <c r="R39" s="298"/>
      <c r="S39" s="298"/>
    </row>
    <row r="40" spans="1:20" ht="29.45" customHeight="1" thickBot="1" x14ac:dyDescent="0.25">
      <c r="A40" s="439"/>
      <c r="B40" s="122" t="s">
        <v>144</v>
      </c>
      <c r="C40" s="182"/>
      <c r="D40" s="180"/>
      <c r="E40" s="180"/>
      <c r="F40" s="180" t="s">
        <v>40</v>
      </c>
      <c r="G40" s="113" t="s">
        <v>13</v>
      </c>
      <c r="H40" s="130">
        <v>4634</v>
      </c>
      <c r="I40" s="131" t="s">
        <v>144</v>
      </c>
      <c r="J40" s="186"/>
      <c r="K40" s="182"/>
      <c r="L40" s="89" t="s">
        <v>15</v>
      </c>
      <c r="M40" s="101"/>
      <c r="N40" s="182"/>
      <c r="O40" s="313" t="s">
        <v>128</v>
      </c>
      <c r="P40" s="316"/>
      <c r="Q40" s="295"/>
      <c r="R40" s="299"/>
      <c r="S40" s="349"/>
    </row>
    <row r="41" spans="1:20" ht="51" x14ac:dyDescent="0.2">
      <c r="A41" s="440" t="s">
        <v>145</v>
      </c>
      <c r="B41" s="132" t="s">
        <v>146</v>
      </c>
      <c r="C41" s="111"/>
      <c r="D41" s="184"/>
      <c r="E41" s="176" t="s">
        <v>147</v>
      </c>
      <c r="F41" s="176"/>
      <c r="G41" s="177"/>
      <c r="H41" s="135">
        <v>4618</v>
      </c>
      <c r="I41" s="136" t="s">
        <v>148</v>
      </c>
      <c r="J41" s="70" t="s">
        <v>13</v>
      </c>
      <c r="K41" s="97" t="s">
        <v>149</v>
      </c>
      <c r="L41" s="97" t="s">
        <v>150</v>
      </c>
      <c r="M41" s="241"/>
      <c r="N41" s="311"/>
      <c r="O41" s="274" t="s">
        <v>151</v>
      </c>
      <c r="P41" s="321"/>
      <c r="Q41" s="319"/>
      <c r="R41" s="329"/>
      <c r="S41" s="420" t="s">
        <v>96</v>
      </c>
      <c r="T41" s="336"/>
    </row>
    <row r="42" spans="1:20" ht="63.75" x14ac:dyDescent="0.2">
      <c r="A42" s="436"/>
      <c r="B42" s="133" t="s">
        <v>152</v>
      </c>
      <c r="C42" s="101"/>
      <c r="D42" s="99"/>
      <c r="E42" s="102" t="s">
        <v>153</v>
      </c>
      <c r="F42" s="102" t="s">
        <v>154</v>
      </c>
      <c r="G42" s="88" t="s">
        <v>155</v>
      </c>
      <c r="H42" s="137"/>
      <c r="I42" s="138"/>
      <c r="J42" s="168"/>
      <c r="K42" s="168"/>
      <c r="L42" s="168"/>
      <c r="M42" s="115"/>
      <c r="N42" s="310"/>
      <c r="O42" s="91"/>
      <c r="P42" s="266"/>
      <c r="Q42" s="17"/>
      <c r="R42" s="17"/>
      <c r="S42" s="259"/>
    </row>
    <row r="43" spans="1:20" ht="25.5" x14ac:dyDescent="0.2">
      <c r="A43" s="436"/>
      <c r="B43" s="133" t="s">
        <v>156</v>
      </c>
      <c r="C43" s="101"/>
      <c r="D43" s="99"/>
      <c r="E43" s="102" t="s">
        <v>157</v>
      </c>
      <c r="F43" s="102"/>
      <c r="G43" s="88"/>
      <c r="H43" s="139"/>
      <c r="I43" s="34"/>
      <c r="J43" s="77"/>
      <c r="K43" s="77"/>
      <c r="L43" s="77"/>
      <c r="M43" s="174"/>
      <c r="N43" s="172"/>
      <c r="O43" s="74"/>
      <c r="P43" s="323"/>
      <c r="Q43" s="322"/>
      <c r="R43" s="5"/>
      <c r="S43" s="259"/>
    </row>
    <row r="44" spans="1:20" ht="51" x14ac:dyDescent="0.2">
      <c r="A44" s="436"/>
      <c r="B44" s="133" t="s">
        <v>158</v>
      </c>
      <c r="C44" s="101"/>
      <c r="D44" s="173"/>
      <c r="E44" s="102"/>
      <c r="F44" s="102"/>
      <c r="G44" s="88" t="s">
        <v>155</v>
      </c>
      <c r="H44" s="140">
        <v>4619</v>
      </c>
      <c r="I44" s="133" t="s">
        <v>158</v>
      </c>
      <c r="J44" s="76" t="s">
        <v>159</v>
      </c>
      <c r="K44" s="101" t="s">
        <v>149</v>
      </c>
      <c r="L44" s="101"/>
      <c r="M44" s="101"/>
      <c r="N44" s="116"/>
      <c r="O44" s="201" t="s">
        <v>128</v>
      </c>
      <c r="P44" s="324"/>
      <c r="Q44" s="4"/>
      <c r="R44" s="4"/>
      <c r="S44" s="4"/>
    </row>
    <row r="45" spans="1:20" ht="38.25" x14ac:dyDescent="0.2">
      <c r="A45" s="436"/>
      <c r="B45" s="133" t="s">
        <v>160</v>
      </c>
      <c r="C45" s="101"/>
      <c r="D45" s="173"/>
      <c r="E45" s="102"/>
      <c r="F45" s="102"/>
      <c r="G45" s="88" t="s">
        <v>155</v>
      </c>
      <c r="H45" s="140">
        <v>4620</v>
      </c>
      <c r="I45" s="133" t="s">
        <v>160</v>
      </c>
      <c r="J45" s="76" t="s">
        <v>161</v>
      </c>
      <c r="K45" s="101" t="s">
        <v>149</v>
      </c>
      <c r="L45" s="101" t="s">
        <v>12</v>
      </c>
      <c r="M45" s="101"/>
      <c r="N45" s="173"/>
      <c r="O45" s="88"/>
      <c r="P45" s="265"/>
      <c r="Q45" s="4"/>
      <c r="R45" s="4"/>
      <c r="S45" s="240" t="s">
        <v>96</v>
      </c>
      <c r="T45" s="336"/>
    </row>
    <row r="46" spans="1:20" ht="43.5" customHeight="1" x14ac:dyDescent="0.2">
      <c r="A46" s="436"/>
      <c r="B46" s="133" t="s">
        <v>162</v>
      </c>
      <c r="C46" s="101"/>
      <c r="D46" s="173"/>
      <c r="E46" s="102"/>
      <c r="F46" s="102"/>
      <c r="G46" s="88"/>
      <c r="H46" s="141">
        <v>4621</v>
      </c>
      <c r="I46" s="142" t="s">
        <v>163</v>
      </c>
      <c r="J46" s="70" t="s">
        <v>164</v>
      </c>
      <c r="K46" s="113" t="s">
        <v>149</v>
      </c>
      <c r="L46" s="113"/>
      <c r="M46" s="113"/>
      <c r="N46" s="313" t="s">
        <v>165</v>
      </c>
      <c r="O46" s="271"/>
      <c r="P46" s="325"/>
      <c r="Q46" s="237"/>
      <c r="R46" s="6"/>
      <c r="S46" s="240" t="s">
        <v>96</v>
      </c>
      <c r="T46" s="336"/>
    </row>
    <row r="47" spans="1:20" ht="45.6" customHeight="1" thickBot="1" x14ac:dyDescent="0.25">
      <c r="A47" s="436"/>
      <c r="B47" s="133" t="s">
        <v>166</v>
      </c>
      <c r="C47" s="101"/>
      <c r="D47" s="101" t="s">
        <v>167</v>
      </c>
      <c r="E47" s="102"/>
      <c r="F47" s="102" t="s">
        <v>168</v>
      </c>
      <c r="G47" s="186" t="s">
        <v>84</v>
      </c>
      <c r="H47" s="139"/>
      <c r="I47" s="143"/>
      <c r="J47" s="196" t="s">
        <v>15</v>
      </c>
      <c r="K47" s="174"/>
      <c r="L47" s="174"/>
      <c r="M47" s="174"/>
      <c r="N47" s="314"/>
      <c r="O47" s="335"/>
      <c r="P47" s="320"/>
      <c r="Q47" s="5"/>
      <c r="R47" s="330"/>
      <c r="S47" s="259"/>
    </row>
    <row r="48" spans="1:20" ht="26.25" thickBot="1" x14ac:dyDescent="0.25">
      <c r="A48" s="437"/>
      <c r="B48" s="134" t="s">
        <v>169</v>
      </c>
      <c r="C48" s="180"/>
      <c r="D48" s="180"/>
      <c r="E48" s="102" t="s">
        <v>40</v>
      </c>
      <c r="F48" s="180"/>
      <c r="G48" s="187" t="s">
        <v>13</v>
      </c>
      <c r="H48" s="40">
        <v>4622</v>
      </c>
      <c r="I48" s="144" t="s">
        <v>169</v>
      </c>
      <c r="J48" s="197"/>
      <c r="K48" s="103"/>
      <c r="L48" s="232" t="s">
        <v>170</v>
      </c>
      <c r="M48" s="180"/>
      <c r="N48" s="182"/>
      <c r="O48" s="90"/>
      <c r="P48" s="315"/>
      <c r="Q48" s="267"/>
      <c r="R48" s="302"/>
      <c r="S48" s="419" t="s">
        <v>96</v>
      </c>
      <c r="T48" s="336"/>
    </row>
    <row r="49" spans="1:25" ht="81" customHeight="1" x14ac:dyDescent="0.2">
      <c r="A49" s="431" t="s">
        <v>171</v>
      </c>
      <c r="B49" s="54" t="s">
        <v>172</v>
      </c>
      <c r="C49" s="174" t="s">
        <v>173</v>
      </c>
      <c r="D49" s="174" t="s">
        <v>174</v>
      </c>
      <c r="E49" s="176" t="s">
        <v>175</v>
      </c>
      <c r="F49" s="111" t="s">
        <v>176</v>
      </c>
      <c r="G49" s="111" t="s">
        <v>177</v>
      </c>
      <c r="H49" s="54">
        <v>4601</v>
      </c>
      <c r="I49" s="376" t="s">
        <v>172</v>
      </c>
      <c r="J49" s="185" t="s">
        <v>178</v>
      </c>
      <c r="K49" s="178" t="s">
        <v>179</v>
      </c>
      <c r="L49" s="111" t="s">
        <v>180</v>
      </c>
      <c r="M49" s="111" t="s">
        <v>181</v>
      </c>
      <c r="N49" s="111" t="s">
        <v>182</v>
      </c>
      <c r="O49" s="381"/>
      <c r="P49" s="312" t="s">
        <v>183</v>
      </c>
      <c r="Q49" s="326" t="s">
        <v>184</v>
      </c>
      <c r="R49" s="209" t="s">
        <v>185</v>
      </c>
      <c r="S49" s="209" t="s">
        <v>186</v>
      </c>
    </row>
    <row r="50" spans="1:25" ht="25.5" x14ac:dyDescent="0.2">
      <c r="A50" s="432"/>
      <c r="B50" s="148" t="s">
        <v>187</v>
      </c>
      <c r="C50" s="102"/>
      <c r="D50" s="189" t="s">
        <v>19</v>
      </c>
      <c r="E50" s="102"/>
      <c r="F50" s="101"/>
      <c r="G50" s="101"/>
      <c r="H50" s="56">
        <v>4623</v>
      </c>
      <c r="I50" s="51" t="s">
        <v>187</v>
      </c>
      <c r="J50" s="98" t="s">
        <v>15</v>
      </c>
      <c r="K50" s="99"/>
      <c r="L50" s="101"/>
      <c r="M50" s="101"/>
      <c r="N50" s="101" t="s">
        <v>128</v>
      </c>
      <c r="O50" s="102"/>
      <c r="P50" s="222"/>
      <c r="Q50" s="282"/>
      <c r="R50" s="298"/>
      <c r="S50" s="298"/>
    </row>
    <row r="51" spans="1:25" ht="25.5" x14ac:dyDescent="0.2">
      <c r="A51" s="432"/>
      <c r="B51" s="149" t="s">
        <v>188</v>
      </c>
      <c r="C51" s="172"/>
      <c r="D51" s="189" t="s">
        <v>83</v>
      </c>
      <c r="E51" s="102"/>
      <c r="F51" s="101" t="s">
        <v>189</v>
      </c>
      <c r="G51" s="78"/>
      <c r="H51" s="152">
        <v>4624</v>
      </c>
      <c r="I51" s="153" t="s">
        <v>190</v>
      </c>
      <c r="J51" s="118" t="s">
        <v>117</v>
      </c>
      <c r="K51" s="194"/>
      <c r="L51" s="115"/>
      <c r="M51" s="113"/>
      <c r="N51" s="115" t="s">
        <v>128</v>
      </c>
      <c r="O51" s="385"/>
      <c r="P51" s="224"/>
      <c r="Q51" s="281"/>
      <c r="R51" s="240" t="s">
        <v>96</v>
      </c>
      <c r="S51" s="9"/>
      <c r="T51" s="336"/>
    </row>
    <row r="52" spans="1:25" ht="25.5" x14ac:dyDescent="0.2">
      <c r="A52" s="432"/>
      <c r="B52" s="148" t="s">
        <v>191</v>
      </c>
      <c r="C52" s="101" t="s">
        <v>12</v>
      </c>
      <c r="D52" s="101"/>
      <c r="E52" s="85" t="s">
        <v>192</v>
      </c>
      <c r="F52" s="101" t="s">
        <v>189</v>
      </c>
      <c r="G52" s="101"/>
      <c r="H52" s="154"/>
      <c r="I52" s="155"/>
      <c r="J52" s="74"/>
      <c r="K52" s="195"/>
      <c r="L52" s="174"/>
      <c r="M52" s="174"/>
      <c r="N52" s="174"/>
      <c r="O52" s="314"/>
      <c r="P52" s="225"/>
      <c r="Q52" s="283"/>
      <c r="R52" s="259"/>
      <c r="S52" s="350"/>
    </row>
    <row r="53" spans="1:25" ht="25.5" x14ac:dyDescent="0.2">
      <c r="A53" s="432"/>
      <c r="B53" s="148" t="s">
        <v>193</v>
      </c>
      <c r="C53" s="102"/>
      <c r="D53" s="101"/>
      <c r="E53" s="102"/>
      <c r="F53" s="101"/>
      <c r="G53" s="101" t="s">
        <v>40</v>
      </c>
      <c r="H53" s="56">
        <v>4625</v>
      </c>
      <c r="I53" s="51" t="s">
        <v>193</v>
      </c>
      <c r="J53" s="98"/>
      <c r="K53" s="99"/>
      <c r="L53" s="101"/>
      <c r="M53" s="101"/>
      <c r="N53" s="101"/>
      <c r="O53" s="116"/>
      <c r="P53" s="251" t="s">
        <v>194</v>
      </c>
      <c r="Q53" s="280"/>
      <c r="R53" s="298"/>
      <c r="S53" s="298"/>
    </row>
    <row r="54" spans="1:25" ht="63.75" x14ac:dyDescent="0.2">
      <c r="A54" s="432"/>
      <c r="B54" s="148" t="s">
        <v>195</v>
      </c>
      <c r="C54" s="101" t="s">
        <v>12</v>
      </c>
      <c r="D54" s="101"/>
      <c r="E54" s="85" t="s">
        <v>192</v>
      </c>
      <c r="F54" s="101"/>
      <c r="G54" s="101" t="s">
        <v>40</v>
      </c>
      <c r="H54" s="156">
        <v>4626</v>
      </c>
      <c r="I54" s="157" t="s">
        <v>196</v>
      </c>
      <c r="J54" s="181"/>
      <c r="K54" s="100" t="s">
        <v>192</v>
      </c>
      <c r="L54" s="113"/>
      <c r="M54" s="113" t="s">
        <v>197</v>
      </c>
      <c r="N54" s="113"/>
      <c r="O54" s="313"/>
      <c r="P54" s="426" t="s">
        <v>198</v>
      </c>
      <c r="Q54" s="246" t="s">
        <v>199</v>
      </c>
      <c r="R54" s="6"/>
      <c r="S54" s="6"/>
    </row>
    <row r="55" spans="1:25" ht="25.5" x14ac:dyDescent="0.2">
      <c r="A55" s="432"/>
      <c r="B55" s="148" t="s">
        <v>200</v>
      </c>
      <c r="C55" s="101" t="s">
        <v>12</v>
      </c>
      <c r="D55" s="101"/>
      <c r="E55" s="85" t="s">
        <v>192</v>
      </c>
      <c r="F55" s="101" t="s">
        <v>189</v>
      </c>
      <c r="G55" s="101" t="s">
        <v>40</v>
      </c>
      <c r="H55" s="152"/>
      <c r="I55" s="158"/>
      <c r="J55" s="193"/>
      <c r="K55" s="198"/>
      <c r="L55" s="115"/>
      <c r="M55" s="115"/>
      <c r="N55" s="115"/>
      <c r="O55" s="310"/>
      <c r="P55" s="224"/>
      <c r="Q55" s="261"/>
      <c r="R55" s="17"/>
      <c r="S55" s="17"/>
    </row>
    <row r="56" spans="1:25" ht="25.5" x14ac:dyDescent="0.2">
      <c r="A56" s="432"/>
      <c r="B56" s="150" t="s">
        <v>196</v>
      </c>
      <c r="C56" s="190" t="s">
        <v>201</v>
      </c>
      <c r="D56" s="113"/>
      <c r="E56" s="85" t="s">
        <v>192</v>
      </c>
      <c r="F56" s="113" t="s">
        <v>189</v>
      </c>
      <c r="G56" s="101" t="s">
        <v>40</v>
      </c>
      <c r="H56" s="154"/>
      <c r="I56" s="159"/>
      <c r="J56" s="188"/>
      <c r="K56" s="195"/>
      <c r="L56" s="174"/>
      <c r="M56" s="174"/>
      <c r="N56" s="174"/>
      <c r="O56" s="172"/>
      <c r="P56" s="221"/>
      <c r="Q56" s="261"/>
      <c r="R56" s="15"/>
      <c r="S56" s="15" t="s">
        <v>202</v>
      </c>
    </row>
    <row r="57" spans="1:25" ht="39" thickBot="1" x14ac:dyDescent="0.25">
      <c r="A57" s="432"/>
      <c r="B57" s="151" t="s">
        <v>203</v>
      </c>
      <c r="C57" s="101" t="s">
        <v>12</v>
      </c>
      <c r="D57" s="180"/>
      <c r="E57" s="85" t="s">
        <v>192</v>
      </c>
      <c r="F57" s="180" t="s">
        <v>189</v>
      </c>
      <c r="G57" s="101" t="s">
        <v>40</v>
      </c>
      <c r="H57" s="154">
        <v>4627</v>
      </c>
      <c r="I57" s="160" t="s">
        <v>203</v>
      </c>
      <c r="J57" s="199"/>
      <c r="K57" s="99" t="s">
        <v>192</v>
      </c>
      <c r="L57" s="180"/>
      <c r="M57" s="174" t="s">
        <v>197</v>
      </c>
      <c r="N57" s="180"/>
      <c r="O57" s="386"/>
      <c r="P57" s="427" t="s">
        <v>198</v>
      </c>
      <c r="Q57" s="307" t="s">
        <v>19</v>
      </c>
      <c r="R57" s="6"/>
      <c r="S57" s="308"/>
      <c r="V57" s="336"/>
      <c r="W57" s="336"/>
      <c r="X57" s="336"/>
      <c r="Y57" s="336"/>
    </row>
    <row r="58" spans="1:25" ht="51" x14ac:dyDescent="0.2">
      <c r="A58" s="433" t="s">
        <v>204</v>
      </c>
      <c r="B58" s="145" t="s">
        <v>205</v>
      </c>
      <c r="C58" s="111"/>
      <c r="D58" s="111"/>
      <c r="E58" s="176" t="s">
        <v>206</v>
      </c>
      <c r="F58" s="176" t="s">
        <v>207</v>
      </c>
      <c r="G58" s="177" t="s">
        <v>13</v>
      </c>
      <c r="H58" s="161">
        <v>4611</v>
      </c>
      <c r="I58" s="145" t="s">
        <v>205</v>
      </c>
      <c r="J58" s="200"/>
      <c r="K58" s="111"/>
      <c r="L58" s="111" t="s">
        <v>15</v>
      </c>
      <c r="M58" s="111"/>
      <c r="N58" s="176" t="s">
        <v>128</v>
      </c>
      <c r="O58" s="177" t="s">
        <v>151</v>
      </c>
      <c r="P58" s="248"/>
      <c r="Q58" s="306"/>
      <c r="R58" s="327"/>
      <c r="S58" s="351"/>
      <c r="T58" s="336"/>
    </row>
    <row r="59" spans="1:25" ht="39" thickBot="1" x14ac:dyDescent="0.25">
      <c r="A59" s="434"/>
      <c r="B59" s="146" t="s">
        <v>208</v>
      </c>
      <c r="C59" s="101"/>
      <c r="D59" s="101" t="s">
        <v>209</v>
      </c>
      <c r="E59" s="85"/>
      <c r="F59" s="190"/>
      <c r="G59" s="186"/>
      <c r="H59" s="69">
        <v>4612</v>
      </c>
      <c r="I59" s="146" t="s">
        <v>208</v>
      </c>
      <c r="J59" s="100"/>
      <c r="K59" s="78" t="s">
        <v>40</v>
      </c>
      <c r="L59" s="101"/>
      <c r="M59" s="101"/>
      <c r="N59" s="116"/>
      <c r="O59" s="171"/>
      <c r="P59" s="246" t="s">
        <v>19</v>
      </c>
      <c r="Q59" s="296"/>
      <c r="R59" s="247"/>
      <c r="S59" s="247"/>
    </row>
    <row r="60" spans="1:25" ht="38.25" x14ac:dyDescent="0.2">
      <c r="A60" s="434"/>
      <c r="B60" s="146" t="s">
        <v>210</v>
      </c>
      <c r="C60" s="101"/>
      <c r="D60" s="101" t="s">
        <v>211</v>
      </c>
      <c r="E60" s="172"/>
      <c r="F60" s="101"/>
      <c r="G60" s="191"/>
      <c r="H60" s="162">
        <v>4613</v>
      </c>
      <c r="I60" s="163" t="s">
        <v>210</v>
      </c>
      <c r="J60" s="177"/>
      <c r="K60" s="76" t="s">
        <v>40</v>
      </c>
      <c r="L60" s="174"/>
      <c r="M60" s="101"/>
      <c r="N60" s="99"/>
      <c r="O60" s="387"/>
      <c r="P60" s="250" t="s">
        <v>19</v>
      </c>
      <c r="Q60" s="297"/>
      <c r="R60" s="7"/>
      <c r="S60" s="7"/>
    </row>
    <row r="61" spans="1:25" ht="25.5" x14ac:dyDescent="0.2">
      <c r="A61" s="434"/>
      <c r="B61" s="146" t="s">
        <v>212</v>
      </c>
      <c r="C61" s="101"/>
      <c r="D61" s="101" t="s">
        <v>83</v>
      </c>
      <c r="E61" s="85"/>
      <c r="F61" s="101"/>
      <c r="G61" s="101"/>
      <c r="H61" s="69">
        <v>4614</v>
      </c>
      <c r="I61" s="164" t="s">
        <v>212</v>
      </c>
      <c r="J61" s="98"/>
      <c r="K61" s="76" t="s">
        <v>40</v>
      </c>
      <c r="L61" s="101"/>
      <c r="M61" s="101"/>
      <c r="N61" s="99"/>
      <c r="O61" s="116"/>
      <c r="P61" s="249" t="s">
        <v>19</v>
      </c>
      <c r="Q61" s="297"/>
      <c r="R61" s="7"/>
      <c r="S61" s="7"/>
    </row>
    <row r="62" spans="1:25" ht="25.5" x14ac:dyDescent="0.2">
      <c r="A62" s="434"/>
      <c r="B62" s="146" t="s">
        <v>213</v>
      </c>
      <c r="C62" s="101"/>
      <c r="D62" s="101" t="s">
        <v>83</v>
      </c>
      <c r="E62" s="85"/>
      <c r="F62" s="101"/>
      <c r="G62" s="101"/>
      <c r="H62" s="69">
        <v>4615</v>
      </c>
      <c r="I62" s="163" t="s">
        <v>213</v>
      </c>
      <c r="J62" s="201"/>
      <c r="K62" s="76" t="s">
        <v>40</v>
      </c>
      <c r="L62" s="101"/>
      <c r="M62" s="101"/>
      <c r="N62" s="99"/>
      <c r="O62" s="116"/>
      <c r="P62" s="249" t="s">
        <v>19</v>
      </c>
      <c r="Q62" s="297"/>
      <c r="R62" s="7"/>
      <c r="S62" s="7"/>
    </row>
    <row r="63" spans="1:25" ht="25.5" x14ac:dyDescent="0.2">
      <c r="A63" s="434"/>
      <c r="B63" s="146" t="s">
        <v>214</v>
      </c>
      <c r="C63" s="101"/>
      <c r="D63" s="101" t="s">
        <v>83</v>
      </c>
      <c r="E63" s="85"/>
      <c r="F63" s="101"/>
      <c r="G63" s="101"/>
      <c r="H63" s="69">
        <v>4616</v>
      </c>
      <c r="I63" s="164" t="s">
        <v>214</v>
      </c>
      <c r="J63" s="98"/>
      <c r="K63" s="76" t="s">
        <v>40</v>
      </c>
      <c r="L63" s="101"/>
      <c r="M63" s="101"/>
      <c r="N63" s="101"/>
      <c r="O63" s="337"/>
      <c r="P63" s="245" t="s">
        <v>19</v>
      </c>
      <c r="Q63" s="297"/>
      <c r="R63" s="7"/>
      <c r="S63" s="7"/>
    </row>
    <row r="64" spans="1:25" ht="51.75" thickBot="1" x14ac:dyDescent="0.25">
      <c r="A64" s="435"/>
      <c r="B64" s="147" t="s">
        <v>215</v>
      </c>
      <c r="C64" s="180"/>
      <c r="D64" s="180"/>
      <c r="E64" s="179" t="s">
        <v>216</v>
      </c>
      <c r="F64" s="180" t="s">
        <v>40</v>
      </c>
      <c r="G64" s="180"/>
      <c r="H64" s="165">
        <v>4617</v>
      </c>
      <c r="I64" s="166" t="s">
        <v>215</v>
      </c>
      <c r="J64" s="186"/>
      <c r="K64" s="182"/>
      <c r="L64" s="231" t="s">
        <v>15</v>
      </c>
      <c r="M64" s="180"/>
      <c r="N64" s="180" t="s">
        <v>128</v>
      </c>
      <c r="O64" s="179" t="s">
        <v>151</v>
      </c>
      <c r="P64" s="226"/>
      <c r="Q64" s="286"/>
      <c r="R64" s="8"/>
      <c r="S64" s="8"/>
      <c r="T64" s="336"/>
    </row>
    <row r="65" spans="1:20" ht="33" hidden="1" customHeight="1" thickBot="1" x14ac:dyDescent="0.45">
      <c r="A65" s="42"/>
      <c r="B65" s="43" t="s">
        <v>2</v>
      </c>
      <c r="C65" s="361">
        <v>2015</v>
      </c>
      <c r="D65" s="338">
        <v>2016</v>
      </c>
      <c r="E65" s="362">
        <v>2017</v>
      </c>
      <c r="F65" s="362">
        <v>2018</v>
      </c>
      <c r="G65" s="362">
        <v>2019</v>
      </c>
      <c r="H65" s="43"/>
      <c r="I65" s="42" t="s">
        <v>4</v>
      </c>
      <c r="J65" s="363">
        <v>2020</v>
      </c>
      <c r="K65" s="362">
        <v>2021</v>
      </c>
      <c r="L65" s="362">
        <v>2022</v>
      </c>
      <c r="M65" s="364">
        <v>2023</v>
      </c>
      <c r="N65" s="362">
        <v>2024</v>
      </c>
      <c r="O65" s="362">
        <v>2025</v>
      </c>
      <c r="P65" s="365">
        <v>2026</v>
      </c>
      <c r="Q65" s="366">
        <v>2027</v>
      </c>
      <c r="R65" s="352">
        <v>2028</v>
      </c>
      <c r="S65" s="352">
        <v>2029</v>
      </c>
      <c r="T65" s="353"/>
    </row>
    <row r="66" spans="1:20" ht="25.5" hidden="1" customHeight="1" thickBot="1" x14ac:dyDescent="0.3">
      <c r="A66" s="333"/>
      <c r="B66" s="333">
        <f t="shared" ref="B66:S66" si="2">COUNTA(B32:B64)</f>
        <v>33</v>
      </c>
      <c r="C66" s="339">
        <f t="shared" si="2"/>
        <v>12</v>
      </c>
      <c r="D66" s="339">
        <f t="shared" si="2"/>
        <v>9</v>
      </c>
      <c r="E66" s="339">
        <f t="shared" si="2"/>
        <v>12</v>
      </c>
      <c r="F66" s="339">
        <f t="shared" si="2"/>
        <v>18</v>
      </c>
      <c r="G66" s="339">
        <f t="shared" si="2"/>
        <v>15</v>
      </c>
      <c r="H66" s="339"/>
      <c r="I66" s="333">
        <f>COUNTA(I32:I64)</f>
        <v>25</v>
      </c>
      <c r="J66" s="367">
        <f t="shared" si="2"/>
        <v>8</v>
      </c>
      <c r="K66" s="368">
        <f t="shared" si="2"/>
        <v>14</v>
      </c>
      <c r="L66" s="367">
        <f t="shared" si="2"/>
        <v>10</v>
      </c>
      <c r="M66" s="369">
        <f t="shared" si="2"/>
        <v>6</v>
      </c>
      <c r="N66" s="368">
        <f t="shared" si="2"/>
        <v>6</v>
      </c>
      <c r="O66" s="368">
        <f t="shared" si="2"/>
        <v>7</v>
      </c>
      <c r="P66" s="368">
        <f t="shared" si="2"/>
        <v>9</v>
      </c>
      <c r="Q66" s="370">
        <f t="shared" si="2"/>
        <v>3</v>
      </c>
      <c r="R66" s="370">
        <f t="shared" si="2"/>
        <v>4</v>
      </c>
      <c r="S66" s="370">
        <f t="shared" si="2"/>
        <v>6</v>
      </c>
      <c r="T66" s="354"/>
    </row>
    <row r="67" spans="1:20" ht="13.5" hidden="1" customHeight="1" thickBot="1" x14ac:dyDescent="0.25">
      <c r="C67" s="340"/>
      <c r="D67" s="340"/>
    </row>
    <row r="68" spans="1:20" ht="32.25" hidden="1" customHeight="1" thickBot="1" x14ac:dyDescent="0.3">
      <c r="A68" s="334"/>
      <c r="B68" s="338">
        <f t="shared" ref="B68:G68" si="3">B30+B66</f>
        <v>59</v>
      </c>
      <c r="C68" s="334">
        <f t="shared" si="3"/>
        <v>22</v>
      </c>
      <c r="D68" s="334">
        <f t="shared" si="3"/>
        <v>15</v>
      </c>
      <c r="E68" s="334">
        <f t="shared" si="3"/>
        <v>27</v>
      </c>
      <c r="F68" s="334">
        <f t="shared" si="3"/>
        <v>30</v>
      </c>
      <c r="G68" s="334">
        <f t="shared" si="3"/>
        <v>35</v>
      </c>
      <c r="H68" s="334"/>
      <c r="I68" s="338">
        <f t="shared" ref="I68:S68" si="4">I30+I66</f>
        <v>43</v>
      </c>
      <c r="J68" s="342">
        <f t="shared" si="4"/>
        <v>20</v>
      </c>
      <c r="K68" s="334">
        <f t="shared" si="4"/>
        <v>21</v>
      </c>
      <c r="L68" s="334">
        <f t="shared" si="4"/>
        <v>23</v>
      </c>
      <c r="M68" s="334">
        <f t="shared" si="4"/>
        <v>9</v>
      </c>
      <c r="N68" s="334">
        <f t="shared" si="4"/>
        <v>6</v>
      </c>
      <c r="O68" s="371">
        <f t="shared" si="4"/>
        <v>10</v>
      </c>
      <c r="P68" s="371">
        <f t="shared" si="4"/>
        <v>22</v>
      </c>
      <c r="Q68" s="372">
        <f t="shared" si="4"/>
        <v>10</v>
      </c>
      <c r="R68" s="373">
        <f t="shared" si="4"/>
        <v>8</v>
      </c>
      <c r="S68" s="373">
        <f t="shared" si="4"/>
        <v>6</v>
      </c>
      <c r="T68" s="354"/>
    </row>
    <row r="69" spans="1:20" x14ac:dyDescent="0.2">
      <c r="J69" s="216"/>
      <c r="M69"/>
      <c r="O69" s="341"/>
      <c r="P69"/>
      <c r="Q69" s="22"/>
    </row>
    <row r="70" spans="1:20" ht="13.5" thickBot="1" x14ac:dyDescent="0.25">
      <c r="M70"/>
      <c r="N70"/>
      <c r="O70" s="234"/>
      <c r="P70" s="234"/>
      <c r="Q70" s="234"/>
      <c r="R70" s="234"/>
    </row>
    <row r="71" spans="1:20" ht="24" thickBot="1" x14ac:dyDescent="0.25">
      <c r="M71"/>
      <c r="N71" s="421"/>
      <c r="O71" s="234"/>
      <c r="P71" s="215" t="s">
        <v>217</v>
      </c>
      <c r="Q71" s="207"/>
      <c r="R71" s="234"/>
    </row>
    <row r="72" spans="1:20" ht="25.5" x14ac:dyDescent="0.2">
      <c r="M72"/>
      <c r="O72" s="234"/>
      <c r="P72" s="210"/>
      <c r="Q72" s="11" t="s">
        <v>218</v>
      </c>
      <c r="R72" s="234"/>
    </row>
    <row r="73" spans="1:20" ht="13.5" thickBot="1" x14ac:dyDescent="0.25">
      <c r="M73"/>
      <c r="O73" s="234"/>
      <c r="P73" s="202"/>
      <c r="Q73" s="10" t="s">
        <v>219</v>
      </c>
      <c r="R73" s="234"/>
    </row>
    <row r="74" spans="1:20" ht="39" thickBot="1" x14ac:dyDescent="0.25">
      <c r="M74"/>
      <c r="O74" s="235"/>
      <c r="P74" s="211"/>
      <c r="Q74" s="10" t="s">
        <v>220</v>
      </c>
      <c r="R74" s="234"/>
    </row>
    <row r="75" spans="1:20" x14ac:dyDescent="0.2">
      <c r="M75"/>
      <c r="N75" s="341"/>
      <c r="O75" s="234"/>
      <c r="P75" s="212" t="s">
        <v>221</v>
      </c>
      <c r="Q75" s="6" t="s">
        <v>222</v>
      </c>
      <c r="R75" s="234"/>
    </row>
    <row r="76" spans="1:20" x14ac:dyDescent="0.2">
      <c r="M76"/>
      <c r="N76" s="341"/>
      <c r="O76" s="234"/>
      <c r="P76" s="11" t="s">
        <v>223</v>
      </c>
      <c r="Q76" s="6" t="s">
        <v>224</v>
      </c>
      <c r="R76" s="234"/>
    </row>
    <row r="77" spans="1:20" ht="25.5" x14ac:dyDescent="0.2">
      <c r="M77"/>
      <c r="N77" s="341"/>
      <c r="O77" s="234"/>
      <c r="P77" s="11" t="s">
        <v>225</v>
      </c>
      <c r="Q77" s="6" t="s">
        <v>226</v>
      </c>
      <c r="R77" s="234"/>
    </row>
    <row r="78" spans="1:20" ht="25.5" x14ac:dyDescent="0.2">
      <c r="M78"/>
      <c r="N78" s="422"/>
      <c r="O78" s="234"/>
      <c r="P78" s="20" t="s">
        <v>227</v>
      </c>
      <c r="Q78" s="18" t="s">
        <v>228</v>
      </c>
      <c r="R78" s="234"/>
    </row>
    <row r="79" spans="1:20" x14ac:dyDescent="0.2">
      <c r="M79"/>
      <c r="N79" s="422"/>
      <c r="O79" s="234"/>
      <c r="P79" s="19" t="s">
        <v>229</v>
      </c>
      <c r="Q79" s="16" t="s">
        <v>230</v>
      </c>
      <c r="R79" s="234"/>
    </row>
    <row r="80" spans="1:20" x14ac:dyDescent="0.2">
      <c r="M80"/>
      <c r="N80" s="422"/>
      <c r="O80" s="234"/>
      <c r="P80" s="213" t="s">
        <v>231</v>
      </c>
      <c r="Q80" s="9" t="s">
        <v>232</v>
      </c>
      <c r="R80" s="234"/>
    </row>
    <row r="81" spans="13:18" x14ac:dyDescent="0.2">
      <c r="M81"/>
      <c r="N81" s="422"/>
      <c r="O81" s="234"/>
      <c r="P81" s="213" t="s">
        <v>233</v>
      </c>
      <c r="Q81" s="9" t="s">
        <v>234</v>
      </c>
      <c r="R81" s="234"/>
    </row>
    <row r="82" spans="13:18" ht="13.5" thickBot="1" x14ac:dyDescent="0.25">
      <c r="M82"/>
      <c r="N82" s="422"/>
      <c r="O82" s="234"/>
      <c r="P82" s="21" t="s">
        <v>2</v>
      </c>
      <c r="Q82" s="8" t="s">
        <v>235</v>
      </c>
      <c r="R82" s="234"/>
    </row>
    <row r="83" spans="13:18" x14ac:dyDescent="0.2">
      <c r="M83"/>
      <c r="N83" s="422"/>
      <c r="O83" s="234"/>
      <c r="P83" s="236"/>
      <c r="Q83" s="237"/>
      <c r="R83" s="234"/>
    </row>
  </sheetData>
  <mergeCells count="8">
    <mergeCell ref="A5:A10"/>
    <mergeCell ref="A49:A57"/>
    <mergeCell ref="A58:A64"/>
    <mergeCell ref="A11:A17"/>
    <mergeCell ref="A18:A21"/>
    <mergeCell ref="A22:A29"/>
    <mergeCell ref="A32:A40"/>
    <mergeCell ref="A41:A48"/>
  </mergeCells>
  <phoneticPr fontId="3" type="noConversion"/>
  <pageMargins left="0.25" right="0.25" top="0.75" bottom="0.75" header="0.3" footer="0.3"/>
  <pageSetup paperSize="8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Geovekst kartleggingsplan VL</vt:lpstr>
      <vt:lpstr>'Geovekst kartleggingsplan VL'!Utskriftsområde</vt:lpstr>
    </vt:vector>
  </TitlesOfParts>
  <Manager/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Kartleggingsplan for Geovekst i Vestland fylke</dc:title>
  <dc:subject>Geovekst i Vestland fylke</dc:subject>
  <dc:creator>Kartverket Vestland</dc:creator>
  <cp:keywords>Geovekst, Vestland fylke</cp:keywords>
  <dc:description/>
  <cp:lastModifiedBy>June Breistein</cp:lastModifiedBy>
  <cp:revision/>
  <dcterms:created xsi:type="dcterms:W3CDTF">2007-10-01T10:32:50Z</dcterms:created>
  <dcterms:modified xsi:type="dcterms:W3CDTF">2026-01-07T09:01:49Z</dcterms:modified>
  <cp:category>Kartlegging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